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3860" windowHeight="8775" activeTab="0"/>
  </bookViews>
  <sheets>
    <sheet name="契約工事以外用" sheetId="1" r:id="rId1"/>
    <sheet name="内訳書" sheetId="2" r:id="rId2"/>
  </sheets>
  <definedNames>
    <definedName name="_xlnm.Print_Area" localSheetId="0">'契約工事以外用'!$C$1:$AL$153</definedName>
    <definedName name="_xlnm.Print_Area" localSheetId="1">'内訳書'!$G$1:$BZ$171</definedName>
  </definedNames>
  <calcPr fullCalcOnLoad="1"/>
</workbook>
</file>

<file path=xl/sharedStrings.xml><?xml version="1.0" encoding="utf-8"?>
<sst xmlns="http://schemas.openxmlformats.org/spreadsheetml/2006/main" count="203" uniqueCount="67">
  <si>
    <t>請　求　書</t>
  </si>
  <si>
    <t>年</t>
  </si>
  <si>
    <t>月</t>
  </si>
  <si>
    <t>日</t>
  </si>
  <si>
    <t>【請求者】住所／氏名</t>
  </si>
  <si>
    <t>作業所</t>
  </si>
  <si>
    <t>㊞</t>
  </si>
  <si>
    <t>郵便番号</t>
  </si>
  <si>
    <t>電話番号</t>
  </si>
  <si>
    <t>請 求 金 額
(消費税込)</t>
  </si>
  <si>
    <t>口座
名義</t>
  </si>
  <si>
    <t>摘　　　　　　要</t>
  </si>
  <si>
    <t>月日</t>
  </si>
  <si>
    <t>商 品 又 は 作 業 内 容</t>
  </si>
  <si>
    <t>数　量</t>
  </si>
  <si>
    <t>単位</t>
  </si>
  <si>
    <t>単　価</t>
  </si>
  <si>
    <t>金　　　　額</t>
  </si>
  <si>
    <t>合　　　　　計</t>
  </si>
  <si>
    <t xml:space="preserve"> 御中</t>
  </si>
  <si>
    <t>注意事項</t>
  </si>
  <si>
    <t>(1) 毎月作業所指定日迄に作業所へ必着のこと。</t>
  </si>
  <si>
    <t>(2) 請求書は３部作成し，２部提出して下さい。　（太枠のみ記入下さい。）</t>
  </si>
  <si>
    <t>(3) 銀行振込の場合，振込手数料は請求者負担とする。</t>
  </si>
  <si>
    <t>(4) 明細欄，不足の場合は，貴社様式の明細添付可とする。</t>
  </si>
  <si>
    <t>業者
コード</t>
  </si>
  <si>
    <t>口座
名義</t>
  </si>
  <si>
    <t>月日</t>
  </si>
  <si>
    <t>商 品 又 は 作 業 内 容</t>
  </si>
  <si>
    <t>数　量</t>
  </si>
  <si>
    <t>単位</t>
  </si>
  <si>
    <t>単　価</t>
  </si>
  <si>
    <t>金　　　　額</t>
  </si>
  <si>
    <t>月日</t>
  </si>
  <si>
    <t>商 品 又 は 作 業 内 容</t>
  </si>
  <si>
    <t>数　量</t>
  </si>
  <si>
    <t>単位</t>
  </si>
  <si>
    <t>単　価</t>
  </si>
  <si>
    <t>金　　　　額</t>
  </si>
  <si>
    <t>所長印</t>
  </si>
  <si>
    <t>合　　　　　計</t>
  </si>
  <si>
    <t>請 求 内 訳 書</t>
  </si>
  <si>
    <t>小　　　　　計</t>
  </si>
  <si>
    <t>小　　　　　計</t>
  </si>
  <si>
    <t>【請求者】住所／氏名</t>
  </si>
  <si>
    <t>小　　　　　計</t>
  </si>
  <si>
    <t>合　　　　　計</t>
  </si>
  <si>
    <t>所長印</t>
  </si>
  <si>
    <t>(※)カナで記入して下さい。</t>
  </si>
  <si>
    <t>作業所コード</t>
  </si>
  <si>
    <t>作業所コード</t>
  </si>
  <si>
    <t>(5) 作業所、作業所コードについては、作業所に問い合わせて記入して下さい。</t>
  </si>
  <si>
    <t>(6) その他不明な事項については，当社担当者と打合せの上，記入して下さい。</t>
  </si>
  <si>
    <t>振込先</t>
  </si>
  <si>
    <t>金融機関</t>
  </si>
  <si>
    <t>支店</t>
  </si>
  <si>
    <t>名称（カナ）</t>
  </si>
  <si>
    <t>コード</t>
  </si>
  <si>
    <t>預金</t>
  </si>
  <si>
    <t>口座
番号</t>
  </si>
  <si>
    <t>コード</t>
  </si>
  <si>
    <t>下記のとおり請求致します。</t>
  </si>
  <si>
    <t>電話番号</t>
  </si>
  <si>
    <t>下記のとおり請求致します。</t>
  </si>
  <si>
    <t>【請求者】住所／商号等</t>
  </si>
  <si>
    <t>取引先
コード</t>
  </si>
  <si>
    <r>
      <t>ＦＡＸ番号(</t>
    </r>
    <r>
      <rPr>
        <sz val="9"/>
        <rFont val="ＭＳ 明朝"/>
        <family val="1"/>
      </rPr>
      <t>支払・相殺明細書送信用</t>
    </r>
    <r>
      <rPr>
        <sz val="10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</si>
</sst>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#,##0\ ;[Red]\-#,##0\ "/>
    <numFmt numFmtId="178" formatCode="General\ "/>
    <numFmt numFmtId="179" formatCode="[&lt;=999]000;[&lt;=99999]000\-00;000\-0000"/>
    <numFmt numFmtId="180" formatCode="#,##0.##\ ;[Red]\-#,##0.##\ "/>
    <numFmt numFmtId="181" formatCode="@\ "/>
    <numFmt numFmtId="182" formatCode="\ General"/>
    <numFmt numFmtId="183" formatCode="#,##0.0;[Red]\-#,##0.0"/>
    <numFmt numFmtId="184" formatCode="#,##0\ .0;[Red]\-#,##0.0\ "/>
    <numFmt numFmtId="185" formatCode="#,##0.0\ ;[Red]\-#,##0.0\ "/>
    <numFmt numFmtId="186" formatCode="0000"/>
    <numFmt numFmtId="187" formatCode="000"/>
    <numFmt numFmtId="188" formatCode="#,##0.0##\ ;[Red]\-#,##0.0##\ "/>
  </numFmts>
  <fonts count="19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20"/>
      <name val="ＭＳ ゴシック"/>
      <family val="3"/>
    </font>
    <font>
      <sz val="10"/>
      <name val="ＭＳ 明朝"/>
      <family val="1"/>
    </font>
    <font>
      <sz val="11"/>
      <color indexed="39"/>
      <name val="ＭＳ 明朝"/>
      <family val="1"/>
    </font>
    <font>
      <sz val="26"/>
      <name val="ＭＳ 明朝"/>
      <family val="1"/>
    </font>
    <font>
      <sz val="14"/>
      <name val="ＭＳ 明朝"/>
      <family val="1"/>
    </font>
    <font>
      <sz val="10"/>
      <name val="ＭＳ Ｐ明朝"/>
      <family val="1"/>
    </font>
    <font>
      <sz val="14"/>
      <color indexed="39"/>
      <name val="ＭＳ 明朝"/>
      <family val="1"/>
    </font>
    <font>
      <sz val="12"/>
      <color indexed="39"/>
      <name val="ＭＳ 明朝"/>
      <family val="1"/>
    </font>
    <font>
      <sz val="11"/>
      <color indexed="10"/>
      <name val="ＭＳ Ｐ明朝"/>
      <family val="1"/>
    </font>
    <font>
      <sz val="12"/>
      <name val="ＭＳ 明朝"/>
      <family val="1"/>
    </font>
    <font>
      <sz val="14"/>
      <color indexed="39"/>
      <name val="Courier New"/>
      <family val="3"/>
    </font>
    <font>
      <sz val="14"/>
      <name val="Courier New"/>
      <family val="3"/>
    </font>
    <font>
      <sz val="9"/>
      <name val="ＭＳ 明朝"/>
      <family val="1"/>
    </font>
    <font>
      <sz val="12"/>
      <color indexed="39"/>
      <name val="Courier New"/>
      <family val="3"/>
    </font>
    <font>
      <sz val="8"/>
      <name val="ＭＳ 明朝"/>
      <family val="1"/>
    </font>
    <font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Continuous"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horizontal="centerContinuous" vertical="center"/>
      <protection hidden="1"/>
    </xf>
    <xf numFmtId="0" fontId="2" fillId="2" borderId="3" xfId="0" applyFont="1" applyFill="1" applyBorder="1" applyAlignment="1" applyProtection="1">
      <alignment horizontal="centerContinuous" vertical="center"/>
      <protection hidden="1"/>
    </xf>
    <xf numFmtId="0" fontId="2" fillId="2" borderId="4" xfId="0" applyFont="1" applyFill="1" applyBorder="1" applyAlignment="1" applyProtection="1">
      <alignment horizontal="centerContinuous" vertical="center"/>
      <protection hidden="1"/>
    </xf>
    <xf numFmtId="0" fontId="2" fillId="2" borderId="5" xfId="0" applyFont="1" applyFill="1" applyBorder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horizontal="centerContinuous" vertical="center"/>
      <protection hidden="1"/>
    </xf>
    <xf numFmtId="0" fontId="4" fillId="2" borderId="0" xfId="0" applyFont="1" applyFill="1" applyBorder="1" applyAlignment="1" applyProtection="1">
      <alignment horizontal="centerContinuous" vertical="center"/>
      <protection hidden="1"/>
    </xf>
    <xf numFmtId="0" fontId="4" fillId="2" borderId="8" xfId="0" applyFont="1" applyFill="1" applyBorder="1" applyAlignment="1" applyProtection="1">
      <alignment horizontal="centerContinuous" vertical="center"/>
      <protection hidden="1"/>
    </xf>
    <xf numFmtId="0" fontId="2" fillId="2" borderId="9" xfId="0" applyFont="1" applyFill="1" applyBorder="1" applyAlignment="1" applyProtection="1">
      <alignment horizontal="centerContinuous" vertical="center"/>
      <protection hidden="1"/>
    </xf>
    <xf numFmtId="0" fontId="2" fillId="2" borderId="10" xfId="0" applyFont="1" applyFill="1" applyBorder="1" applyAlignment="1" applyProtection="1">
      <alignment horizontal="centerContinuous" vertical="center"/>
      <protection hidden="1"/>
    </xf>
    <xf numFmtId="0" fontId="2" fillId="2" borderId="9" xfId="0" applyFont="1" applyFill="1" applyBorder="1" applyAlignment="1" applyProtection="1">
      <alignment horizontal="centerContinuous" vertical="center" shrinkToFit="1"/>
      <protection hidden="1"/>
    </xf>
    <xf numFmtId="0" fontId="2" fillId="2" borderId="9" xfId="0" applyFont="1" applyFill="1" applyBorder="1" applyAlignment="1" applyProtection="1">
      <alignment vertical="center"/>
      <protection hidden="1"/>
    </xf>
    <xf numFmtId="0" fontId="2" fillId="2" borderId="8" xfId="0" applyFont="1" applyFill="1" applyBorder="1" applyAlignment="1" applyProtection="1">
      <alignment horizontal="centerContinuous" vertical="center"/>
      <protection hidden="1"/>
    </xf>
    <xf numFmtId="38" fontId="2" fillId="0" borderId="0" xfId="16" applyFont="1" applyFill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 textRotation="255" shrinkToFit="1"/>
      <protection hidden="1"/>
    </xf>
    <xf numFmtId="0" fontId="2" fillId="2" borderId="8" xfId="0" applyFont="1" applyFill="1" applyBorder="1" applyAlignment="1" applyProtection="1">
      <alignment horizontal="centerContinuous" vertical="center" shrinkToFit="1"/>
      <protection hidden="1"/>
    </xf>
    <xf numFmtId="0" fontId="2" fillId="2" borderId="10" xfId="0" applyFont="1" applyFill="1" applyBorder="1" applyAlignment="1" applyProtection="1">
      <alignment horizontal="centerContinuous" vertical="center" shrinkToFit="1"/>
      <protection hidden="1"/>
    </xf>
    <xf numFmtId="0" fontId="2" fillId="2" borderId="11" xfId="0" applyFont="1" applyFill="1" applyBorder="1" applyAlignment="1" applyProtection="1">
      <alignment horizontal="centerContinuous" vertical="center"/>
      <protection hidden="1"/>
    </xf>
    <xf numFmtId="0" fontId="2" fillId="2" borderId="12" xfId="0" applyFont="1" applyFill="1" applyBorder="1" applyAlignment="1" applyProtection="1">
      <alignment horizontal="centerContinuous" vertical="center" shrinkToFit="1"/>
      <protection hidden="1"/>
    </xf>
    <xf numFmtId="0" fontId="0" fillId="2" borderId="13" xfId="0" applyFill="1" applyBorder="1" applyAlignment="1" applyProtection="1">
      <alignment horizontal="centerContinuous" vertical="center" shrinkToFit="1"/>
      <protection hidden="1"/>
    </xf>
    <xf numFmtId="0" fontId="2" fillId="2" borderId="14" xfId="0" applyFont="1" applyFill="1" applyBorder="1" applyAlignment="1" applyProtection="1">
      <alignment horizontal="centerContinuous" vertical="center" shrinkToFit="1"/>
      <protection hidden="1"/>
    </xf>
    <xf numFmtId="0" fontId="2" fillId="2" borderId="13" xfId="0" applyFont="1" applyFill="1" applyBorder="1" applyAlignment="1" applyProtection="1">
      <alignment horizontal="centerContinuous" vertical="center"/>
      <protection hidden="1"/>
    </xf>
    <xf numFmtId="0" fontId="2" fillId="2" borderId="13" xfId="0" applyFont="1" applyFill="1" applyBorder="1" applyAlignment="1" applyProtection="1">
      <alignment horizontal="centerContinuous" vertical="center" shrinkToFit="1"/>
      <protection hidden="1"/>
    </xf>
    <xf numFmtId="0" fontId="2" fillId="2" borderId="1" xfId="0" applyFont="1" applyFill="1" applyBorder="1" applyAlignment="1" applyProtection="1">
      <alignment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0" fillId="2" borderId="13" xfId="0" applyFont="1" applyFill="1" applyBorder="1" applyAlignment="1" applyProtection="1">
      <alignment horizontal="centerContinuous" vertical="center" shrinkToFit="1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2" borderId="11" xfId="0" applyFont="1" applyFill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 textRotation="255"/>
      <protection hidden="1"/>
    </xf>
    <xf numFmtId="0" fontId="2" fillId="2" borderId="0" xfId="0" applyFont="1" applyFill="1" applyBorder="1" applyAlignment="1" applyProtection="1">
      <alignment vertical="center" shrinkToFit="1"/>
      <protection hidden="1"/>
    </xf>
    <xf numFmtId="0" fontId="4" fillId="2" borderId="0" xfId="0" applyFont="1" applyFill="1" applyBorder="1" applyAlignment="1" applyProtection="1">
      <alignment vertical="center" textRotation="255" shrinkToFit="1"/>
      <protection hidden="1"/>
    </xf>
    <xf numFmtId="38" fontId="2" fillId="0" borderId="0" xfId="16" applyNumberFormat="1" applyFont="1" applyFill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horizontal="centerContinuous" vertical="center"/>
      <protection hidden="1"/>
    </xf>
    <xf numFmtId="0" fontId="7" fillId="2" borderId="0" xfId="0" applyFont="1" applyFill="1" applyBorder="1" applyAlignment="1" applyProtection="1">
      <alignment horizontal="center" vertical="center" shrinkToFit="1"/>
      <protection hidden="1"/>
    </xf>
    <xf numFmtId="0" fontId="2" fillId="2" borderId="0" xfId="0" applyFont="1" applyFill="1" applyBorder="1" applyAlignment="1" applyProtection="1">
      <alignment horizontal="centerContinuous" vertical="top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 horizontal="centerContinuous" vertical="center" shrinkToFit="1"/>
      <protection hidden="1"/>
    </xf>
    <xf numFmtId="0" fontId="2" fillId="2" borderId="14" xfId="0" applyFont="1" applyFill="1" applyBorder="1" applyAlignment="1" applyProtection="1">
      <alignment horizontal="centerContinuous" vertical="center"/>
      <protection hidden="1"/>
    </xf>
    <xf numFmtId="0" fontId="7" fillId="2" borderId="5" xfId="0" applyFont="1" applyFill="1" applyBorder="1" applyAlignment="1" applyProtection="1">
      <alignment shrinkToFit="1"/>
      <protection hidden="1"/>
    </xf>
    <xf numFmtId="0" fontId="7" fillId="2" borderId="11" xfId="0" applyFont="1" applyFill="1" applyBorder="1" applyAlignment="1" applyProtection="1">
      <alignment shrinkToFit="1"/>
      <protection hidden="1"/>
    </xf>
    <xf numFmtId="0" fontId="7" fillId="2" borderId="17" xfId="0" applyFont="1" applyFill="1" applyBorder="1" applyAlignment="1" applyProtection="1">
      <alignment shrinkToFit="1"/>
      <protection hidden="1"/>
    </xf>
    <xf numFmtId="0" fontId="7" fillId="2" borderId="19" xfId="0" applyFont="1" applyFill="1" applyBorder="1" applyAlignment="1" applyProtection="1">
      <alignment shrinkToFit="1"/>
      <protection hidden="1"/>
    </xf>
    <xf numFmtId="0" fontId="7" fillId="2" borderId="20" xfId="0" applyFont="1" applyFill="1" applyBorder="1" applyAlignment="1" applyProtection="1">
      <alignment shrinkToFit="1"/>
      <protection hidden="1"/>
    </xf>
    <xf numFmtId="0" fontId="7" fillId="2" borderId="21" xfId="0" applyFont="1" applyFill="1" applyBorder="1" applyAlignment="1" applyProtection="1">
      <alignment shrinkToFit="1"/>
      <protection hidden="1"/>
    </xf>
    <xf numFmtId="0" fontId="7" fillId="2" borderId="9" xfId="0" applyFont="1" applyFill="1" applyBorder="1" applyAlignment="1" applyProtection="1">
      <alignment shrinkToFit="1"/>
      <protection hidden="1"/>
    </xf>
    <xf numFmtId="0" fontId="7" fillId="2" borderId="8" xfId="0" applyFont="1" applyFill="1" applyBorder="1" applyAlignment="1" applyProtection="1">
      <alignment shrinkToFit="1"/>
      <protection hidden="1"/>
    </xf>
    <xf numFmtId="0" fontId="7" fillId="2" borderId="10" xfId="0" applyFont="1" applyFill="1" applyBorder="1" applyAlignment="1" applyProtection="1">
      <alignment shrinkToFit="1"/>
      <protection hidden="1"/>
    </xf>
    <xf numFmtId="0" fontId="7" fillId="2" borderId="22" xfId="0" applyFont="1" applyFill="1" applyBorder="1" applyAlignment="1" applyProtection="1">
      <alignment shrinkToFit="1"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7" fillId="2" borderId="18" xfId="0" applyFont="1" applyFill="1" applyBorder="1" applyAlignment="1" applyProtection="1">
      <alignment shrinkToFit="1"/>
      <protection hidden="1"/>
    </xf>
    <xf numFmtId="0" fontId="7" fillId="2" borderId="1" xfId="0" applyFont="1" applyFill="1" applyBorder="1" applyAlignment="1" applyProtection="1">
      <alignment shrinkToFit="1"/>
      <protection hidden="1"/>
    </xf>
    <xf numFmtId="0" fontId="7" fillId="2" borderId="23" xfId="0" applyFont="1" applyFill="1" applyBorder="1" applyAlignment="1" applyProtection="1">
      <alignment shrinkToFit="1"/>
      <protection hidden="1"/>
    </xf>
    <xf numFmtId="0" fontId="7" fillId="2" borderId="4" xfId="0" applyFont="1" applyFill="1" applyBorder="1" applyAlignment="1" applyProtection="1">
      <alignment shrinkToFit="1"/>
      <protection hidden="1"/>
    </xf>
    <xf numFmtId="0" fontId="7" fillId="2" borderId="24" xfId="0" applyFont="1" applyFill="1" applyBorder="1" applyAlignment="1" applyProtection="1">
      <alignment shrinkToFit="1"/>
      <protection hidden="1"/>
    </xf>
    <xf numFmtId="0" fontId="7" fillId="2" borderId="25" xfId="0" applyFont="1" applyFill="1" applyBorder="1" applyAlignment="1" applyProtection="1">
      <alignment shrinkToFit="1"/>
      <protection hidden="1"/>
    </xf>
    <xf numFmtId="0" fontId="7" fillId="2" borderId="26" xfId="0" applyFont="1" applyFill="1" applyBorder="1" applyAlignment="1" applyProtection="1">
      <alignment shrinkToFit="1"/>
      <protection hidden="1"/>
    </xf>
    <xf numFmtId="0" fontId="7" fillId="2" borderId="27" xfId="0" applyFont="1" applyFill="1" applyBorder="1" applyAlignment="1" applyProtection="1">
      <alignment shrinkToFit="1"/>
      <protection hidden="1"/>
    </xf>
    <xf numFmtId="0" fontId="7" fillId="2" borderId="28" xfId="0" applyFont="1" applyFill="1" applyBorder="1" applyAlignment="1" applyProtection="1">
      <alignment shrinkToFit="1"/>
      <protection hidden="1"/>
    </xf>
    <xf numFmtId="0" fontId="2" fillId="2" borderId="23" xfId="0" applyFont="1" applyFill="1" applyBorder="1" applyAlignment="1" applyProtection="1">
      <alignment horizontal="centerContinuous" vertical="center"/>
      <protection hidden="1"/>
    </xf>
    <xf numFmtId="0" fontId="7" fillId="2" borderId="29" xfId="0" applyFont="1" applyFill="1" applyBorder="1" applyAlignment="1" applyProtection="1">
      <alignment shrinkToFit="1"/>
      <protection hidden="1"/>
    </xf>
    <xf numFmtId="0" fontId="7" fillId="2" borderId="30" xfId="0" applyFont="1" applyFill="1" applyBorder="1" applyAlignment="1" applyProtection="1">
      <alignment shrinkToFit="1"/>
      <protection hidden="1"/>
    </xf>
    <xf numFmtId="0" fontId="7" fillId="2" borderId="31" xfId="0" applyFont="1" applyFill="1" applyBorder="1" applyAlignment="1" applyProtection="1">
      <alignment shrinkToFit="1"/>
      <protection hidden="1"/>
    </xf>
    <xf numFmtId="0" fontId="7" fillId="2" borderId="32" xfId="0" applyFont="1" applyFill="1" applyBorder="1" applyAlignment="1" applyProtection="1">
      <alignment shrinkToFit="1"/>
      <protection hidden="1"/>
    </xf>
    <xf numFmtId="0" fontId="7" fillId="2" borderId="33" xfId="0" applyFont="1" applyFill="1" applyBorder="1" applyAlignment="1" applyProtection="1">
      <alignment shrinkToFit="1"/>
      <protection hidden="1"/>
    </xf>
    <xf numFmtId="0" fontId="7" fillId="2" borderId="34" xfId="0" applyFont="1" applyFill="1" applyBorder="1" applyAlignment="1" applyProtection="1">
      <alignment shrinkToFit="1"/>
      <protection hidden="1"/>
    </xf>
    <xf numFmtId="0" fontId="7" fillId="2" borderId="35" xfId="0" applyFont="1" applyFill="1" applyBorder="1" applyAlignment="1" applyProtection="1">
      <alignment shrinkToFit="1"/>
      <protection hidden="1"/>
    </xf>
    <xf numFmtId="0" fontId="7" fillId="2" borderId="30" xfId="0" applyFont="1" applyFill="1" applyBorder="1" applyAlignment="1" applyProtection="1">
      <alignment vertical="center" shrinkToFit="1"/>
      <protection hidden="1"/>
    </xf>
    <xf numFmtId="0" fontId="7" fillId="2" borderId="18" xfId="0" applyFont="1" applyFill="1" applyBorder="1" applyAlignment="1" applyProtection="1">
      <alignment horizontal="center" shrinkToFit="1"/>
      <protection hidden="1"/>
    </xf>
    <xf numFmtId="0" fontId="7" fillId="2" borderId="1" xfId="0" applyFont="1" applyFill="1" applyBorder="1" applyAlignment="1" applyProtection="1">
      <alignment horizontal="center" shrinkToFit="1"/>
      <protection hidden="1"/>
    </xf>
    <xf numFmtId="0" fontId="7" fillId="2" borderId="23" xfId="0" applyFont="1" applyFill="1" applyBorder="1" applyAlignment="1" applyProtection="1">
      <alignment horizontal="center" shrinkToFit="1"/>
      <protection hidden="1"/>
    </xf>
    <xf numFmtId="0" fontId="7" fillId="2" borderId="4" xfId="0" applyFont="1" applyFill="1" applyBorder="1" applyAlignment="1" applyProtection="1">
      <alignment horizontal="center" shrinkToFit="1"/>
      <protection hidden="1"/>
    </xf>
    <xf numFmtId="0" fontId="7" fillId="2" borderId="24" xfId="0" applyFont="1" applyFill="1" applyBorder="1" applyAlignment="1" applyProtection="1">
      <alignment horizontal="center" shrinkToFit="1"/>
      <protection hidden="1"/>
    </xf>
    <xf numFmtId="0" fontId="7" fillId="2" borderId="34" xfId="0" applyFont="1" applyFill="1" applyBorder="1" applyAlignment="1" applyProtection="1">
      <alignment horizontal="center" shrinkToFit="1"/>
      <protection hidden="1"/>
    </xf>
    <xf numFmtId="0" fontId="7" fillId="2" borderId="30" xfId="0" applyFont="1" applyFill="1" applyBorder="1" applyAlignment="1" applyProtection="1">
      <alignment horizontal="center" shrinkToFit="1"/>
      <protection hidden="1"/>
    </xf>
    <xf numFmtId="0" fontId="7" fillId="2" borderId="35" xfId="0" applyFont="1" applyFill="1" applyBorder="1" applyAlignment="1" applyProtection="1">
      <alignment horizontal="center" shrinkToFit="1"/>
      <protection hidden="1"/>
    </xf>
    <xf numFmtId="0" fontId="7" fillId="2" borderId="21" xfId="0" applyFont="1" applyFill="1" applyBorder="1" applyAlignment="1" applyProtection="1">
      <alignment horizontal="center" shrinkToFit="1"/>
      <protection hidden="1"/>
    </xf>
    <xf numFmtId="0" fontId="7" fillId="2" borderId="9" xfId="0" applyFont="1" applyFill="1" applyBorder="1" applyAlignment="1" applyProtection="1">
      <alignment horizontal="center" shrinkToFit="1"/>
      <protection hidden="1"/>
    </xf>
    <xf numFmtId="0" fontId="7" fillId="2" borderId="8" xfId="0" applyFont="1" applyFill="1" applyBorder="1" applyAlignment="1" applyProtection="1">
      <alignment horizontal="center" shrinkToFit="1"/>
      <protection hidden="1"/>
    </xf>
    <xf numFmtId="0" fontId="7" fillId="2" borderId="10" xfId="0" applyFont="1" applyFill="1" applyBorder="1" applyAlignment="1" applyProtection="1">
      <alignment horizontal="center" shrinkToFit="1"/>
      <protection hidden="1"/>
    </xf>
    <xf numFmtId="0" fontId="7" fillId="2" borderId="22" xfId="0" applyFont="1" applyFill="1" applyBorder="1" applyAlignment="1" applyProtection="1">
      <alignment horizontal="center" shrinkToFit="1"/>
      <protection hidden="1"/>
    </xf>
    <xf numFmtId="0" fontId="7" fillId="2" borderId="36" xfId="0" applyFont="1" applyFill="1" applyBorder="1" applyAlignment="1" applyProtection="1">
      <alignment horizontal="center" shrinkToFit="1"/>
      <protection hidden="1"/>
    </xf>
    <xf numFmtId="0" fontId="7" fillId="2" borderId="37" xfId="0" applyFont="1" applyFill="1" applyBorder="1" applyAlignment="1" applyProtection="1">
      <alignment horizontal="center" shrinkToFit="1"/>
      <protection hidden="1"/>
    </xf>
    <xf numFmtId="0" fontId="7" fillId="2" borderId="38" xfId="0" applyFont="1" applyFill="1" applyBorder="1" applyAlignment="1" applyProtection="1">
      <alignment horizontal="center" shrinkToFit="1"/>
      <protection hidden="1"/>
    </xf>
    <xf numFmtId="0" fontId="7" fillId="2" borderId="7" xfId="0" applyFont="1" applyFill="1" applyBorder="1" applyAlignment="1" applyProtection="1">
      <alignment horizontal="center" shrinkToFit="1"/>
      <protection hidden="1"/>
    </xf>
    <xf numFmtId="0" fontId="7" fillId="2" borderId="0" xfId="0" applyFont="1" applyFill="1" applyBorder="1" applyAlignment="1" applyProtection="1">
      <alignment horizontal="center" shrinkToFit="1"/>
      <protection hidden="1"/>
    </xf>
    <xf numFmtId="0" fontId="7" fillId="2" borderId="15" xfId="0" applyFont="1" applyFill="1" applyBorder="1" applyAlignment="1" applyProtection="1">
      <alignment horizontal="center" shrinkToFit="1"/>
      <protection hidden="1"/>
    </xf>
    <xf numFmtId="0" fontId="7" fillId="2" borderId="16" xfId="0" applyFont="1" applyFill="1" applyBorder="1" applyAlignment="1" applyProtection="1">
      <alignment horizontal="center" shrinkToFit="1"/>
      <protection hidden="1"/>
    </xf>
    <xf numFmtId="0" fontId="7" fillId="2" borderId="6" xfId="0" applyFont="1" applyFill="1" applyBorder="1" applyAlignment="1" applyProtection="1">
      <alignment horizontal="center" shrinkToFit="1"/>
      <protection hidden="1"/>
    </xf>
    <xf numFmtId="0" fontId="7" fillId="2" borderId="32" xfId="0" applyFont="1" applyFill="1" applyBorder="1" applyAlignment="1" applyProtection="1">
      <alignment horizontal="center" shrinkToFit="1"/>
      <protection hidden="1"/>
    </xf>
    <xf numFmtId="0" fontId="7" fillId="2" borderId="31" xfId="0" applyFont="1" applyFill="1" applyBorder="1" applyAlignment="1" applyProtection="1">
      <alignment horizontal="center" shrinkToFit="1"/>
      <protection hidden="1"/>
    </xf>
    <xf numFmtId="0" fontId="7" fillId="2" borderId="33" xfId="0" applyFont="1" applyFill="1" applyBorder="1" applyAlignment="1" applyProtection="1">
      <alignment horizontal="center" shrinkToFit="1"/>
      <protection hidden="1"/>
    </xf>
    <xf numFmtId="0" fontId="7" fillId="2" borderId="5" xfId="0" applyFont="1" applyFill="1" applyBorder="1" applyAlignment="1" applyProtection="1">
      <alignment horizontal="center" shrinkToFit="1"/>
      <protection hidden="1"/>
    </xf>
    <xf numFmtId="0" fontId="7" fillId="2" borderId="17" xfId="0" applyFont="1" applyFill="1" applyBorder="1" applyAlignment="1" applyProtection="1">
      <alignment horizontal="center" shrinkToFit="1"/>
      <protection hidden="1"/>
    </xf>
    <xf numFmtId="176" fontId="12" fillId="2" borderId="8" xfId="0" applyNumberFormat="1" applyFont="1" applyFill="1" applyBorder="1" applyAlignment="1" applyProtection="1">
      <alignment vertical="center" shrinkToFit="1"/>
      <protection hidden="1"/>
    </xf>
    <xf numFmtId="176" fontId="12" fillId="2" borderId="9" xfId="0" applyNumberFormat="1" applyFont="1" applyFill="1" applyBorder="1" applyAlignment="1" applyProtection="1">
      <alignment vertical="center" shrinkToFit="1"/>
      <protection hidden="1"/>
    </xf>
    <xf numFmtId="176" fontId="4" fillId="2" borderId="22" xfId="0" applyNumberFormat="1" applyFont="1" applyFill="1" applyBorder="1" applyAlignment="1" applyProtection="1">
      <alignment horizontal="right" vertical="center"/>
      <protection hidden="1"/>
    </xf>
    <xf numFmtId="0" fontId="4" fillId="2" borderId="0" xfId="0" applyFont="1" applyFill="1" applyBorder="1" applyAlignment="1" applyProtection="1">
      <alignment vertical="top"/>
      <protection hidden="1"/>
    </xf>
    <xf numFmtId="0" fontId="4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4" fillId="2" borderId="19" xfId="0" applyFont="1" applyFill="1" applyBorder="1" applyAlignment="1" applyProtection="1">
      <alignment horizontal="centerContinuous" vertical="center"/>
      <protection hidden="1"/>
    </xf>
    <xf numFmtId="0" fontId="4" fillId="2" borderId="11" xfId="0" applyFont="1" applyFill="1" applyBorder="1" applyAlignment="1" applyProtection="1">
      <alignment horizontal="centerContinuous" vertical="center"/>
      <protection hidden="1"/>
    </xf>
    <xf numFmtId="0" fontId="4" fillId="2" borderId="11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7" fillId="2" borderId="11" xfId="0" applyFont="1" applyFill="1" applyBorder="1" applyAlignment="1" applyProtection="1">
      <alignment horizontal="center" vertical="center" shrinkToFit="1"/>
      <protection hidden="1"/>
    </xf>
    <xf numFmtId="0" fontId="7" fillId="2" borderId="20" xfId="0" applyFont="1" applyFill="1" applyBorder="1" applyAlignment="1" applyProtection="1">
      <alignment horizontal="center" vertical="center" shrinkToFit="1"/>
      <protection hidden="1"/>
    </xf>
    <xf numFmtId="0" fontId="16" fillId="0" borderId="39" xfId="0" applyFont="1" applyFill="1" applyBorder="1" applyAlignment="1" applyProtection="1">
      <alignment horizontal="center" vertical="center" shrinkToFit="1"/>
      <protection locked="0"/>
    </xf>
    <xf numFmtId="0" fontId="16" fillId="0" borderId="40" xfId="0" applyFont="1" applyFill="1" applyBorder="1" applyAlignment="1" applyProtection="1">
      <alignment horizontal="center" vertical="center" shrinkToFit="1"/>
      <protection locked="0"/>
    </xf>
    <xf numFmtId="0" fontId="17" fillId="2" borderId="39" xfId="0" applyFont="1" applyFill="1" applyBorder="1" applyAlignment="1" applyProtection="1">
      <alignment horizontal="center" vertical="center" wrapText="1" shrinkToFit="1"/>
      <protection hidden="1"/>
    </xf>
    <xf numFmtId="0" fontId="17" fillId="2" borderId="39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hidden="1"/>
    </xf>
    <xf numFmtId="0" fontId="5" fillId="2" borderId="22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 applyProtection="1">
      <alignment horizontal="center" vertical="center" wrapText="1"/>
      <protection hidden="1"/>
    </xf>
    <xf numFmtId="188" fontId="5" fillId="0" borderId="23" xfId="16" applyNumberFormat="1" applyFont="1" applyFill="1" applyBorder="1" applyAlignment="1" applyProtection="1">
      <alignment vertical="center" shrinkToFit="1"/>
      <protection locked="0"/>
    </xf>
    <xf numFmtId="188" fontId="5" fillId="0" borderId="1" xfId="16" applyNumberFormat="1" applyFont="1" applyFill="1" applyBorder="1" applyAlignment="1" applyProtection="1">
      <alignment vertical="center" shrinkToFit="1"/>
      <protection locked="0"/>
    </xf>
    <xf numFmtId="188" fontId="5" fillId="0" borderId="4" xfId="16" applyNumberFormat="1" applyFont="1" applyFill="1" applyBorder="1" applyAlignment="1" applyProtection="1">
      <alignment vertical="center" shrinkToFit="1"/>
      <protection locked="0"/>
    </xf>
    <xf numFmtId="188" fontId="5" fillId="0" borderId="5" xfId="16" applyNumberFormat="1" applyFont="1" applyFill="1" applyBorder="1" applyAlignment="1" applyProtection="1">
      <alignment vertical="center" shrinkToFit="1"/>
      <protection locked="0"/>
    </xf>
    <xf numFmtId="188" fontId="5" fillId="0" borderId="11" xfId="16" applyNumberFormat="1" applyFont="1" applyFill="1" applyBorder="1" applyAlignment="1" applyProtection="1">
      <alignment vertical="center" shrinkToFit="1"/>
      <protection locked="0"/>
    </xf>
    <xf numFmtId="188" fontId="5" fillId="0" borderId="17" xfId="16" applyNumberFormat="1" applyFont="1" applyFill="1" applyBorder="1" applyAlignment="1" applyProtection="1">
      <alignment vertical="center" shrinkToFit="1"/>
      <protection locked="0"/>
    </xf>
    <xf numFmtId="177" fontId="5" fillId="0" borderId="23" xfId="16" applyNumberFormat="1" applyFont="1" applyFill="1" applyBorder="1" applyAlignment="1" applyProtection="1">
      <alignment vertical="center" shrinkToFit="1"/>
      <protection locked="0"/>
    </xf>
    <xf numFmtId="177" fontId="5" fillId="0" borderId="1" xfId="16" applyNumberFormat="1" applyFont="1" applyFill="1" applyBorder="1" applyAlignment="1" applyProtection="1">
      <alignment vertical="center" shrinkToFit="1"/>
      <protection locked="0"/>
    </xf>
    <xf numFmtId="177" fontId="5" fillId="0" borderId="24" xfId="16" applyNumberFormat="1" applyFont="1" applyFill="1" applyBorder="1" applyAlignment="1" applyProtection="1">
      <alignment vertical="center" shrinkToFit="1"/>
      <protection locked="0"/>
    </xf>
    <xf numFmtId="177" fontId="5" fillId="0" borderId="5" xfId="16" applyNumberFormat="1" applyFont="1" applyFill="1" applyBorder="1" applyAlignment="1" applyProtection="1">
      <alignment vertical="center" shrinkToFit="1"/>
      <protection locked="0"/>
    </xf>
    <xf numFmtId="177" fontId="5" fillId="0" borderId="11" xfId="16" applyNumberFormat="1" applyFont="1" applyFill="1" applyBorder="1" applyAlignment="1" applyProtection="1">
      <alignment vertical="center" shrinkToFit="1"/>
      <protection locked="0"/>
    </xf>
    <xf numFmtId="177" fontId="5" fillId="0" borderId="20" xfId="16" applyNumberFormat="1" applyFont="1" applyFill="1" applyBorder="1" applyAlignment="1" applyProtection="1">
      <alignment vertical="center" shrinkToFit="1"/>
      <protection locked="0"/>
    </xf>
    <xf numFmtId="0" fontId="18" fillId="2" borderId="39" xfId="0" applyFont="1" applyFill="1" applyBorder="1" applyAlignment="1" applyProtection="1">
      <alignment horizontal="center" vertical="center" shrinkToFit="1"/>
      <protection hidden="1"/>
    </xf>
    <xf numFmtId="0" fontId="18" fillId="2" borderId="40" xfId="0" applyFont="1" applyFill="1" applyBorder="1" applyAlignment="1" applyProtection="1">
      <alignment horizontal="center" vertical="center" shrinkToFi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22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horizontal="center" vertical="center" wrapText="1"/>
      <protection hidden="1"/>
    </xf>
    <xf numFmtId="0" fontId="14" fillId="2" borderId="23" xfId="0" applyFont="1" applyFill="1" applyBorder="1" applyAlignment="1" applyProtection="1">
      <alignment horizontal="center" vertical="center" shrinkToFit="1"/>
      <protection hidden="1"/>
    </xf>
    <xf numFmtId="0" fontId="14" fillId="2" borderId="1" xfId="0" applyFont="1" applyFill="1" applyBorder="1" applyAlignment="1" applyProtection="1">
      <alignment horizontal="center" vertical="center" shrinkToFit="1"/>
      <protection hidden="1"/>
    </xf>
    <xf numFmtId="0" fontId="14" fillId="2" borderId="24" xfId="0" applyFont="1" applyFill="1" applyBorder="1" applyAlignment="1" applyProtection="1">
      <alignment horizontal="center" vertical="center" shrinkToFit="1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12" fillId="2" borderId="8" xfId="0" applyFont="1" applyFill="1" applyBorder="1" applyAlignment="1" applyProtection="1">
      <alignment horizontal="center" vertical="center" shrinkToFit="1"/>
      <protection hidden="1"/>
    </xf>
    <xf numFmtId="0" fontId="12" fillId="2" borderId="9" xfId="0" applyFont="1" applyFill="1" applyBorder="1" applyAlignment="1" applyProtection="1">
      <alignment horizontal="center" vertical="center" shrinkToFit="1"/>
      <protection hidden="1"/>
    </xf>
    <xf numFmtId="0" fontId="12" fillId="2" borderId="10" xfId="0" applyFont="1" applyFill="1" applyBorder="1" applyAlignment="1" applyProtection="1">
      <alignment horizontal="center" vertical="center" shrinkToFit="1"/>
      <protection hidden="1"/>
    </xf>
    <xf numFmtId="0" fontId="12" fillId="2" borderId="5" xfId="0" applyFont="1" applyFill="1" applyBorder="1" applyAlignment="1" applyProtection="1">
      <alignment horizontal="center" vertical="center" shrinkToFit="1"/>
      <protection hidden="1"/>
    </xf>
    <xf numFmtId="0" fontId="12" fillId="2" borderId="11" xfId="0" applyFont="1" applyFill="1" applyBorder="1" applyAlignment="1" applyProtection="1">
      <alignment horizontal="center" vertical="center" shrinkToFit="1"/>
      <protection hidden="1"/>
    </xf>
    <xf numFmtId="0" fontId="12" fillId="2" borderId="17" xfId="0" applyFont="1" applyFill="1" applyBorder="1" applyAlignment="1" applyProtection="1">
      <alignment horizontal="center" vertical="center" shrinkToFit="1"/>
      <protection hidden="1"/>
    </xf>
    <xf numFmtId="0" fontId="12" fillId="2" borderId="39" xfId="0" applyFont="1" applyFill="1" applyBorder="1" applyAlignment="1" applyProtection="1">
      <alignment horizontal="center" vertical="center" shrinkToFi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176" fontId="12" fillId="2" borderId="7" xfId="0" applyNumberFormat="1" applyFont="1" applyFill="1" applyBorder="1" applyAlignment="1" applyProtection="1">
      <alignment vertical="center" shrinkToFit="1"/>
      <protection hidden="1"/>
    </xf>
    <xf numFmtId="176" fontId="12" fillId="2" borderId="0" xfId="0" applyNumberFormat="1" applyFont="1" applyFill="1" applyBorder="1" applyAlignment="1" applyProtection="1">
      <alignment vertical="center" shrinkToFit="1"/>
      <protection hidden="1"/>
    </xf>
    <xf numFmtId="176" fontId="12" fillId="2" borderId="6" xfId="0" applyNumberFormat="1" applyFont="1" applyFill="1" applyBorder="1" applyAlignment="1" applyProtection="1">
      <alignment vertical="center" shrinkToFit="1"/>
      <protection hidden="1"/>
    </xf>
    <xf numFmtId="0" fontId="7" fillId="2" borderId="41" xfId="0" applyFont="1" applyFill="1" applyBorder="1" applyAlignment="1" applyProtection="1">
      <alignment horizontal="center" vertical="center" shrinkToFit="1"/>
      <protection hidden="1"/>
    </xf>
    <xf numFmtId="0" fontId="7" fillId="2" borderId="42" xfId="0" applyFont="1" applyFill="1" applyBorder="1" applyAlignment="1" applyProtection="1">
      <alignment horizontal="center" vertical="center" shrinkToFit="1"/>
      <protection hidden="1"/>
    </xf>
    <xf numFmtId="0" fontId="15" fillId="2" borderId="39" xfId="0" applyFont="1" applyFill="1" applyBorder="1" applyAlignment="1" applyProtection="1">
      <alignment horizontal="center" vertical="center" shrinkToFit="1"/>
      <protection hidden="1"/>
    </xf>
    <xf numFmtId="0" fontId="7" fillId="2" borderId="0" xfId="0" applyFont="1" applyFill="1" applyAlignment="1" applyProtection="1">
      <alignment shrinkToFit="1"/>
      <protection hidden="1"/>
    </xf>
    <xf numFmtId="0" fontId="10" fillId="0" borderId="39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5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177" fontId="2" fillId="2" borderId="8" xfId="16" applyNumberFormat="1" applyFont="1" applyFill="1" applyBorder="1" applyAlignment="1" applyProtection="1">
      <alignment vertical="center" shrinkToFit="1"/>
      <protection hidden="1"/>
    </xf>
    <xf numFmtId="177" fontId="2" fillId="2" borderId="9" xfId="16" applyNumberFormat="1" applyFont="1" applyFill="1" applyBorder="1" applyAlignment="1" applyProtection="1">
      <alignment vertical="center" shrinkToFit="1"/>
      <protection hidden="1"/>
    </xf>
    <xf numFmtId="177" fontId="2" fillId="2" borderId="22" xfId="16" applyNumberFormat="1" applyFont="1" applyFill="1" applyBorder="1" applyAlignment="1" applyProtection="1">
      <alignment vertical="center" shrinkToFit="1"/>
      <protection hidden="1"/>
    </xf>
    <xf numFmtId="177" fontId="2" fillId="2" borderId="5" xfId="16" applyNumberFormat="1" applyFont="1" applyFill="1" applyBorder="1" applyAlignment="1" applyProtection="1">
      <alignment vertical="center" shrinkToFit="1"/>
      <protection hidden="1"/>
    </xf>
    <xf numFmtId="177" fontId="2" fillId="2" borderId="11" xfId="16" applyNumberFormat="1" applyFont="1" applyFill="1" applyBorder="1" applyAlignment="1" applyProtection="1">
      <alignment vertical="center" shrinkToFit="1"/>
      <protection hidden="1"/>
    </xf>
    <xf numFmtId="177" fontId="2" fillId="2" borderId="20" xfId="16" applyNumberFormat="1" applyFont="1" applyFill="1" applyBorder="1" applyAlignment="1" applyProtection="1">
      <alignment vertical="center" shrinkToFit="1"/>
      <protection hidden="1"/>
    </xf>
    <xf numFmtId="177" fontId="2" fillId="2" borderId="26" xfId="16" applyNumberFormat="1" applyFont="1" applyFill="1" applyBorder="1" applyAlignment="1" applyProtection="1">
      <alignment vertical="center" shrinkToFit="1"/>
      <protection hidden="1"/>
    </xf>
    <xf numFmtId="177" fontId="2" fillId="2" borderId="25" xfId="16" applyNumberFormat="1" applyFont="1" applyFill="1" applyBorder="1" applyAlignment="1" applyProtection="1">
      <alignment vertical="center" shrinkToFit="1"/>
      <protection hidden="1"/>
    </xf>
    <xf numFmtId="177" fontId="2" fillId="2" borderId="28" xfId="16" applyNumberFormat="1" applyFont="1" applyFill="1" applyBorder="1" applyAlignment="1" applyProtection="1">
      <alignment vertical="center" shrinkToFit="1"/>
      <protection hidden="1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176" fontId="10" fillId="0" borderId="26" xfId="0" applyNumberFormat="1" applyFont="1" applyFill="1" applyBorder="1" applyAlignment="1" applyProtection="1">
      <alignment vertical="center" shrinkToFit="1"/>
      <protection locked="0"/>
    </xf>
    <xf numFmtId="176" fontId="10" fillId="0" borderId="25" xfId="0" applyNumberFormat="1" applyFont="1" applyFill="1" applyBorder="1" applyAlignment="1" applyProtection="1">
      <alignment vertical="center" shrinkToFit="1"/>
      <protection locked="0"/>
    </xf>
    <xf numFmtId="176" fontId="10" fillId="0" borderId="28" xfId="0" applyNumberFormat="1" applyFont="1" applyFill="1" applyBorder="1" applyAlignment="1" applyProtection="1">
      <alignment vertical="center" shrinkToFit="1"/>
      <protection locked="0"/>
    </xf>
    <xf numFmtId="176" fontId="12" fillId="2" borderId="26" xfId="0" applyNumberFormat="1" applyFont="1" applyFill="1" applyBorder="1" applyAlignment="1" applyProtection="1">
      <alignment vertical="center" shrinkToFit="1"/>
      <protection hidden="1"/>
    </xf>
    <xf numFmtId="176" fontId="12" fillId="2" borderId="25" xfId="0" applyNumberFormat="1" applyFont="1" applyFill="1" applyBorder="1" applyAlignment="1" applyProtection="1">
      <alignment vertical="center" shrinkToFit="1"/>
      <protection hidden="1"/>
    </xf>
    <xf numFmtId="176" fontId="12" fillId="2" borderId="28" xfId="0" applyNumberFormat="1" applyFont="1" applyFill="1" applyBorder="1" applyAlignment="1" applyProtection="1">
      <alignment vertical="center" shrinkToFit="1"/>
      <protection hidden="1"/>
    </xf>
    <xf numFmtId="188" fontId="2" fillId="2" borderId="23" xfId="16" applyNumberFormat="1" applyFont="1" applyFill="1" applyBorder="1" applyAlignment="1" applyProtection="1">
      <alignment vertical="center" shrinkToFit="1"/>
      <protection hidden="1"/>
    </xf>
    <xf numFmtId="188" fontId="2" fillId="2" borderId="1" xfId="16" applyNumberFormat="1" applyFont="1" applyFill="1" applyBorder="1" applyAlignment="1" applyProtection="1">
      <alignment vertical="center" shrinkToFit="1"/>
      <protection hidden="1"/>
    </xf>
    <xf numFmtId="188" fontId="2" fillId="2" borderId="4" xfId="16" applyNumberFormat="1" applyFont="1" applyFill="1" applyBorder="1" applyAlignment="1" applyProtection="1">
      <alignment vertical="center" shrinkToFit="1"/>
      <protection hidden="1"/>
    </xf>
    <xf numFmtId="188" fontId="2" fillId="2" borderId="5" xfId="16" applyNumberFormat="1" applyFont="1" applyFill="1" applyBorder="1" applyAlignment="1" applyProtection="1">
      <alignment vertical="center" shrinkToFit="1"/>
      <protection hidden="1"/>
    </xf>
    <xf numFmtId="188" fontId="2" fillId="2" borderId="11" xfId="16" applyNumberFormat="1" applyFont="1" applyFill="1" applyBorder="1" applyAlignment="1" applyProtection="1">
      <alignment vertical="center" shrinkToFit="1"/>
      <protection hidden="1"/>
    </xf>
    <xf numFmtId="188" fontId="2" fillId="2" borderId="17" xfId="16" applyNumberFormat="1" applyFont="1" applyFill="1" applyBorder="1" applyAlignment="1" applyProtection="1">
      <alignment vertical="center" shrinkToFit="1"/>
      <protection hidden="1"/>
    </xf>
    <xf numFmtId="177" fontId="2" fillId="2" borderId="23" xfId="16" applyNumberFormat="1" applyFont="1" applyFill="1" applyBorder="1" applyAlignment="1" applyProtection="1">
      <alignment vertical="center" shrinkToFit="1"/>
      <protection hidden="1"/>
    </xf>
    <xf numFmtId="177" fontId="2" fillId="2" borderId="1" xfId="16" applyNumberFormat="1" applyFont="1" applyFill="1" applyBorder="1" applyAlignment="1" applyProtection="1">
      <alignment vertical="center" shrinkToFit="1"/>
      <protection hidden="1"/>
    </xf>
    <xf numFmtId="177" fontId="2" fillId="2" borderId="24" xfId="16" applyNumberFormat="1" applyFont="1" applyFill="1" applyBorder="1" applyAlignment="1" applyProtection="1">
      <alignment vertical="center" shrinkToFit="1"/>
      <protection hidden="1"/>
    </xf>
    <xf numFmtId="177" fontId="5" fillId="0" borderId="8" xfId="16" applyNumberFormat="1" applyFont="1" applyFill="1" applyBorder="1" applyAlignment="1" applyProtection="1">
      <alignment vertical="center" shrinkToFit="1"/>
      <protection locked="0"/>
    </xf>
    <xf numFmtId="177" fontId="5" fillId="0" borderId="9" xfId="16" applyNumberFormat="1" applyFont="1" applyFill="1" applyBorder="1" applyAlignment="1" applyProtection="1">
      <alignment vertical="center" shrinkToFit="1"/>
      <protection locked="0"/>
    </xf>
    <xf numFmtId="177" fontId="5" fillId="0" borderId="22" xfId="16" applyNumberFormat="1" applyFont="1" applyFill="1" applyBorder="1" applyAlignment="1" applyProtection="1">
      <alignment vertical="center" shrinkToFit="1"/>
      <protection locked="0"/>
    </xf>
    <xf numFmtId="188" fontId="5" fillId="0" borderId="8" xfId="16" applyNumberFormat="1" applyFont="1" applyFill="1" applyBorder="1" applyAlignment="1" applyProtection="1">
      <alignment vertical="center" shrinkToFit="1"/>
      <protection locked="0"/>
    </xf>
    <xf numFmtId="188" fontId="5" fillId="0" borderId="9" xfId="16" applyNumberFormat="1" applyFont="1" applyFill="1" applyBorder="1" applyAlignment="1" applyProtection="1">
      <alignment vertical="center" shrinkToFit="1"/>
      <protection locked="0"/>
    </xf>
    <xf numFmtId="188" fontId="5" fillId="0" borderId="10" xfId="16" applyNumberFormat="1" applyFont="1" applyFill="1" applyBorder="1" applyAlignment="1" applyProtection="1">
      <alignment vertical="center" shrinkToFit="1"/>
      <protection locked="0"/>
    </xf>
    <xf numFmtId="0" fontId="17" fillId="2" borderId="39" xfId="0" applyFont="1" applyFill="1" applyBorder="1" applyAlignment="1" applyProtection="1">
      <alignment horizontal="center" vertical="center" textRotation="255" shrinkToFit="1"/>
      <protection hidden="1"/>
    </xf>
    <xf numFmtId="0" fontId="15" fillId="2" borderId="43" xfId="0" applyFont="1" applyFill="1" applyBorder="1" applyAlignment="1" applyProtection="1">
      <alignment horizontal="center" vertical="center"/>
      <protection hidden="1"/>
    </xf>
    <xf numFmtId="0" fontId="15" fillId="2" borderId="41" xfId="0" applyFont="1" applyFill="1" applyBorder="1" applyAlignment="1" applyProtection="1">
      <alignment horizontal="center" vertical="center"/>
      <protection hidden="1"/>
    </xf>
    <xf numFmtId="0" fontId="15" fillId="2" borderId="44" xfId="0" applyFont="1" applyFill="1" applyBorder="1" applyAlignment="1" applyProtection="1">
      <alignment horizontal="center" vertical="center"/>
      <protection hidden="1"/>
    </xf>
    <xf numFmtId="186" fontId="16" fillId="0" borderId="39" xfId="0" applyNumberFormat="1" applyFont="1" applyFill="1" applyBorder="1" applyAlignment="1" applyProtection="1">
      <alignment horizontal="center" vertical="center" shrinkToFit="1"/>
      <protection locked="0"/>
    </xf>
    <xf numFmtId="187" fontId="16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 shrinkToFit="1"/>
      <protection hidden="1"/>
    </xf>
    <xf numFmtId="0" fontId="2" fillId="2" borderId="4" xfId="0" applyFont="1" applyFill="1" applyBorder="1" applyAlignment="1" applyProtection="1">
      <alignment horizontal="center" vertical="center" shrinkToFit="1"/>
      <protection hidden="1"/>
    </xf>
    <xf numFmtId="0" fontId="2" fillId="2" borderId="5" xfId="0" applyFont="1" applyFill="1" applyBorder="1" applyAlignment="1" applyProtection="1">
      <alignment horizontal="center" vertical="center" shrinkToFit="1"/>
      <protection hidden="1"/>
    </xf>
    <xf numFmtId="0" fontId="2" fillId="2" borderId="17" xfId="0" applyFont="1" applyFill="1" applyBorder="1" applyAlignment="1" applyProtection="1">
      <alignment horizontal="center" vertical="center" shrinkToFit="1"/>
      <protection hidden="1"/>
    </xf>
    <xf numFmtId="188" fontId="2" fillId="2" borderId="8" xfId="16" applyNumberFormat="1" applyFont="1" applyFill="1" applyBorder="1" applyAlignment="1" applyProtection="1">
      <alignment vertical="center" shrinkToFit="1"/>
      <protection hidden="1"/>
    </xf>
    <xf numFmtId="188" fontId="2" fillId="2" borderId="9" xfId="16" applyNumberFormat="1" applyFont="1" applyFill="1" applyBorder="1" applyAlignment="1" applyProtection="1">
      <alignment vertical="center" shrinkToFit="1"/>
      <protection hidden="1"/>
    </xf>
    <xf numFmtId="188" fontId="2" fillId="2" borderId="10" xfId="16" applyNumberFormat="1" applyFont="1" applyFill="1" applyBorder="1" applyAlignment="1" applyProtection="1">
      <alignment vertical="center" shrinkToFit="1"/>
      <protection hidden="1"/>
    </xf>
    <xf numFmtId="0" fontId="2" fillId="2" borderId="8" xfId="0" applyFont="1" applyFill="1" applyBorder="1" applyAlignment="1" applyProtection="1">
      <alignment horizontal="center" vertical="center" shrinkToFit="1"/>
      <protection hidden="1"/>
    </xf>
    <xf numFmtId="0" fontId="2" fillId="2" borderId="10" xfId="0" applyFont="1" applyFill="1" applyBorder="1" applyAlignment="1" applyProtection="1">
      <alignment horizontal="center" vertical="center" shrinkToFit="1"/>
      <protection hidden="1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hidden="1"/>
    </xf>
    <xf numFmtId="0" fontId="6" fillId="2" borderId="0" xfId="0" applyFont="1" applyFill="1" applyBorder="1" applyAlignment="1" applyProtection="1">
      <alignment horizontal="center" vertical="center" shrinkToFit="1"/>
      <protection hidden="1"/>
    </xf>
    <xf numFmtId="0" fontId="6" fillId="2" borderId="25" xfId="0" applyFont="1" applyFill="1" applyBorder="1" applyAlignment="1" applyProtection="1">
      <alignment horizontal="center" vertical="center" shrinkToFit="1"/>
      <protection hidden="1"/>
    </xf>
    <xf numFmtId="0" fontId="6" fillId="2" borderId="24" xfId="0" applyFont="1" applyFill="1" applyBorder="1" applyAlignment="1" applyProtection="1">
      <alignment horizontal="center" vertical="center" shrinkToFit="1"/>
      <protection hidden="1"/>
    </xf>
    <xf numFmtId="0" fontId="6" fillId="2" borderId="6" xfId="0" applyFont="1" applyFill="1" applyBorder="1" applyAlignment="1" applyProtection="1">
      <alignment horizontal="center" vertical="center" shrinkToFit="1"/>
      <protection hidden="1"/>
    </xf>
    <xf numFmtId="0" fontId="6" fillId="2" borderId="28" xfId="0" applyFont="1" applyFill="1" applyBorder="1" applyAlignment="1" applyProtection="1">
      <alignment horizontal="center" vertical="center" shrinkToFit="1"/>
      <protection hidden="1"/>
    </xf>
    <xf numFmtId="0" fontId="10" fillId="0" borderId="45" xfId="0" applyNumberFormat="1" applyFont="1" applyFill="1" applyBorder="1" applyAlignment="1" applyProtection="1">
      <alignment horizontal="left" vertical="center" indent="1" shrinkToFit="1"/>
      <protection locked="0"/>
    </xf>
    <xf numFmtId="0" fontId="10" fillId="0" borderId="2" xfId="0" applyNumberFormat="1" applyFont="1" applyFill="1" applyBorder="1" applyAlignment="1" applyProtection="1">
      <alignment horizontal="left" vertical="center" indent="1" shrinkToFit="1"/>
      <protection locked="0"/>
    </xf>
    <xf numFmtId="0" fontId="10" fillId="0" borderId="3" xfId="0" applyNumberFormat="1" applyFont="1" applyFill="1" applyBorder="1" applyAlignment="1" applyProtection="1">
      <alignment horizontal="left" vertical="center" indent="1" shrinkToFit="1"/>
      <protection locked="0"/>
    </xf>
    <xf numFmtId="0" fontId="5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3" xfId="0" applyFont="1" applyFill="1" applyBorder="1" applyAlignment="1" applyProtection="1">
      <alignment horizontal="center" vertical="center" shrinkToFit="1"/>
      <protection hidden="1"/>
    </xf>
    <xf numFmtId="0" fontId="6" fillId="2" borderId="15" xfId="0" applyFont="1" applyFill="1" applyBorder="1" applyAlignment="1" applyProtection="1">
      <alignment horizontal="center" vertical="center" shrinkToFit="1"/>
      <protection hidden="1"/>
    </xf>
    <xf numFmtId="0" fontId="6" fillId="2" borderId="26" xfId="0" applyFont="1" applyFill="1" applyBorder="1" applyAlignment="1" applyProtection="1">
      <alignment horizontal="center" vertical="center" shrinkToFit="1"/>
      <protection hidden="1"/>
    </xf>
    <xf numFmtId="0" fontId="6" fillId="2" borderId="4" xfId="0" applyFont="1" applyFill="1" applyBorder="1" applyAlignment="1" applyProtection="1">
      <alignment horizontal="center" vertical="center" shrinkToFit="1"/>
      <protection hidden="1"/>
    </xf>
    <xf numFmtId="0" fontId="6" fillId="2" borderId="16" xfId="0" applyFont="1" applyFill="1" applyBorder="1" applyAlignment="1" applyProtection="1">
      <alignment horizontal="center" vertical="center" shrinkToFit="1"/>
      <protection hidden="1"/>
    </xf>
    <xf numFmtId="0" fontId="6" fillId="2" borderId="27" xfId="0" applyFont="1" applyFill="1" applyBorder="1" applyAlignment="1" applyProtection="1">
      <alignment horizontal="center" vertical="center" shrinkToFit="1"/>
      <protection hidden="1"/>
    </xf>
    <xf numFmtId="0" fontId="2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2" fillId="2" borderId="29" xfId="0" applyFont="1" applyFill="1" applyBorder="1" applyAlignment="1" applyProtection="1">
      <alignment horizontal="center" vertical="center" wrapText="1"/>
      <protection hidden="1"/>
    </xf>
    <xf numFmtId="0" fontId="2" fillId="2" borderId="25" xfId="0" applyFont="1" applyFill="1" applyBorder="1" applyAlignment="1" applyProtection="1">
      <alignment horizontal="center" vertical="center" wrapText="1"/>
      <protection hidden="1"/>
    </xf>
    <xf numFmtId="0" fontId="2" fillId="2" borderId="27" xfId="0" applyFont="1" applyFill="1" applyBorder="1" applyAlignment="1" applyProtection="1">
      <alignment horizontal="center" vertical="center" wrapText="1"/>
      <protection hidden="1"/>
    </xf>
    <xf numFmtId="176" fontId="5" fillId="0" borderId="8" xfId="0" applyNumberFormat="1" applyFont="1" applyFill="1" applyBorder="1" applyAlignment="1" applyProtection="1">
      <alignment vertical="center" shrinkToFit="1"/>
      <protection locked="0"/>
    </xf>
    <xf numFmtId="176" fontId="5" fillId="0" borderId="9" xfId="0" applyNumberFormat="1" applyFont="1" applyFill="1" applyBorder="1" applyAlignment="1" applyProtection="1">
      <alignment vertical="center" shrinkToFit="1"/>
      <protection locked="0"/>
    </xf>
    <xf numFmtId="176" fontId="5" fillId="0" borderId="10" xfId="0" applyNumberFormat="1" applyFont="1" applyFill="1" applyBorder="1" applyAlignment="1" applyProtection="1">
      <alignment vertical="center" shrinkToFit="1"/>
      <protection locked="0"/>
    </xf>
    <xf numFmtId="176" fontId="5" fillId="0" borderId="5" xfId="0" applyNumberFormat="1" applyFont="1" applyFill="1" applyBorder="1" applyAlignment="1" applyProtection="1">
      <alignment vertical="center" shrinkToFit="1"/>
      <protection locked="0"/>
    </xf>
    <xf numFmtId="176" fontId="5" fillId="0" borderId="11" xfId="0" applyNumberFormat="1" applyFont="1" applyFill="1" applyBorder="1" applyAlignment="1" applyProtection="1">
      <alignment vertical="center" shrinkToFit="1"/>
      <protection locked="0"/>
    </xf>
    <xf numFmtId="176" fontId="5" fillId="0" borderId="17" xfId="0" applyNumberFormat="1" applyFont="1" applyFill="1" applyBorder="1" applyAlignment="1" applyProtection="1">
      <alignment vertical="center" shrinkToFit="1"/>
      <protection locked="0"/>
    </xf>
    <xf numFmtId="176" fontId="5" fillId="0" borderId="25" xfId="0" applyNumberFormat="1" applyFont="1" applyFill="1" applyBorder="1" applyAlignment="1" applyProtection="1">
      <alignment vertical="center" shrinkToFit="1"/>
      <protection locked="0"/>
    </xf>
    <xf numFmtId="176" fontId="5" fillId="0" borderId="27" xfId="0" applyNumberFormat="1" applyFont="1" applyFill="1" applyBorder="1" applyAlignment="1" applyProtection="1">
      <alignment vertical="center" shrinkToFit="1"/>
      <protection locked="0"/>
    </xf>
    <xf numFmtId="0" fontId="2" fillId="2" borderId="46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34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47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30" xfId="0" applyNumberFormat="1" applyFont="1" applyFill="1" applyBorder="1" applyAlignment="1" applyProtection="1">
      <alignment horizontal="center" vertical="center" shrinkToFit="1"/>
      <protection hidden="1"/>
    </xf>
    <xf numFmtId="176" fontId="2" fillId="2" borderId="23" xfId="0" applyNumberFormat="1" applyFont="1" applyFill="1" applyBorder="1" applyAlignment="1" applyProtection="1">
      <alignment vertical="center" shrinkToFit="1"/>
      <protection hidden="1"/>
    </xf>
    <xf numFmtId="176" fontId="2" fillId="2" borderId="1" xfId="0" applyNumberFormat="1" applyFont="1" applyFill="1" applyBorder="1" applyAlignment="1" applyProtection="1">
      <alignment vertical="center" shrinkToFit="1"/>
      <protection hidden="1"/>
    </xf>
    <xf numFmtId="176" fontId="2" fillId="2" borderId="4" xfId="0" applyNumberFormat="1" applyFont="1" applyFill="1" applyBorder="1" applyAlignment="1" applyProtection="1">
      <alignment vertical="center" shrinkToFit="1"/>
      <protection hidden="1"/>
    </xf>
    <xf numFmtId="176" fontId="2" fillId="2" borderId="5" xfId="0" applyNumberFormat="1" applyFont="1" applyFill="1" applyBorder="1" applyAlignment="1" applyProtection="1">
      <alignment vertical="center" shrinkToFit="1"/>
      <protection hidden="1"/>
    </xf>
    <xf numFmtId="176" fontId="2" fillId="2" borderId="11" xfId="0" applyNumberFormat="1" applyFont="1" applyFill="1" applyBorder="1" applyAlignment="1" applyProtection="1">
      <alignment vertical="center" shrinkToFit="1"/>
      <protection hidden="1"/>
    </xf>
    <xf numFmtId="176" fontId="2" fillId="2" borderId="17" xfId="0" applyNumberFormat="1" applyFont="1" applyFill="1" applyBorder="1" applyAlignment="1" applyProtection="1">
      <alignment vertical="center" shrinkToFit="1"/>
      <protection hidden="1"/>
    </xf>
    <xf numFmtId="188" fontId="2" fillId="2" borderId="26" xfId="16" applyNumberFormat="1" applyFont="1" applyFill="1" applyBorder="1" applyAlignment="1" applyProtection="1">
      <alignment vertical="center" shrinkToFit="1"/>
      <protection hidden="1"/>
    </xf>
    <xf numFmtId="188" fontId="2" fillId="2" borderId="25" xfId="16" applyNumberFormat="1" applyFont="1" applyFill="1" applyBorder="1" applyAlignment="1" applyProtection="1">
      <alignment vertical="center" shrinkToFit="1"/>
      <protection hidden="1"/>
    </xf>
    <xf numFmtId="188" fontId="2" fillId="2" borderId="27" xfId="16" applyNumberFormat="1" applyFont="1" applyFill="1" applyBorder="1" applyAlignment="1" applyProtection="1">
      <alignment vertical="center" shrinkToFit="1"/>
      <protection hidden="1"/>
    </xf>
    <xf numFmtId="0" fontId="2" fillId="2" borderId="26" xfId="0" applyFont="1" applyFill="1" applyBorder="1" applyAlignment="1" applyProtection="1">
      <alignment horizontal="center" vertical="center" shrinkToFit="1"/>
      <protection hidden="1"/>
    </xf>
    <xf numFmtId="0" fontId="2" fillId="2" borderId="27" xfId="0" applyFont="1" applyFill="1" applyBorder="1" applyAlignment="1" applyProtection="1">
      <alignment horizontal="center" vertical="center" shrinkToFit="1"/>
      <protection hidden="1"/>
    </xf>
    <xf numFmtId="176" fontId="2" fillId="2" borderId="8" xfId="0" applyNumberFormat="1" applyFont="1" applyFill="1" applyBorder="1" applyAlignment="1" applyProtection="1">
      <alignment vertical="center" shrinkToFit="1"/>
      <protection hidden="1"/>
    </xf>
    <xf numFmtId="176" fontId="2" fillId="2" borderId="9" xfId="0" applyNumberFormat="1" applyFont="1" applyFill="1" applyBorder="1" applyAlignment="1" applyProtection="1">
      <alignment vertical="center" shrinkToFit="1"/>
      <protection hidden="1"/>
    </xf>
    <xf numFmtId="176" fontId="2" fillId="2" borderId="10" xfId="0" applyNumberFormat="1" applyFont="1" applyFill="1" applyBorder="1" applyAlignment="1" applyProtection="1">
      <alignment vertical="center" shrinkToFit="1"/>
      <protection hidden="1"/>
    </xf>
    <xf numFmtId="176" fontId="2" fillId="2" borderId="26" xfId="0" applyNumberFormat="1" applyFont="1" applyFill="1" applyBorder="1" applyAlignment="1" applyProtection="1">
      <alignment vertical="center" shrinkToFit="1"/>
      <protection hidden="1"/>
    </xf>
    <xf numFmtId="176" fontId="2" fillId="2" borderId="25" xfId="0" applyNumberFormat="1" applyFont="1" applyFill="1" applyBorder="1" applyAlignment="1" applyProtection="1">
      <alignment vertical="center" shrinkToFit="1"/>
      <protection hidden="1"/>
    </xf>
    <xf numFmtId="176" fontId="2" fillId="2" borderId="27" xfId="0" applyNumberFormat="1" applyFont="1" applyFill="1" applyBorder="1" applyAlignment="1" applyProtection="1">
      <alignment vertical="center" shrinkToFit="1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29" xfId="0" applyFont="1" applyFill="1" applyBorder="1" applyAlignment="1" applyProtection="1">
      <alignment horizontal="center" vertical="center"/>
      <protection hidden="1"/>
    </xf>
    <xf numFmtId="0" fontId="2" fillId="2" borderId="25" xfId="0" applyFont="1" applyFill="1" applyBorder="1" applyAlignment="1" applyProtection="1">
      <alignment horizontal="center" vertical="center"/>
      <protection hidden="1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2" fillId="2" borderId="48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49" xfId="0" applyNumberFormat="1" applyFont="1" applyFill="1" applyBorder="1" applyAlignment="1" applyProtection="1">
      <alignment horizontal="center" vertical="center" shrinkToFit="1"/>
      <protection hidden="1"/>
    </xf>
    <xf numFmtId="0" fontId="12" fillId="2" borderId="45" xfId="0" applyNumberFormat="1" applyFont="1" applyFill="1" applyBorder="1" applyAlignment="1" applyProtection="1">
      <alignment horizontal="left" vertical="center" indent="1" shrinkToFit="1"/>
      <protection hidden="1"/>
    </xf>
    <xf numFmtId="0" fontId="12" fillId="2" borderId="2" xfId="0" applyNumberFormat="1" applyFont="1" applyFill="1" applyBorder="1" applyAlignment="1" applyProtection="1">
      <alignment horizontal="left" vertical="center" indent="1" shrinkToFit="1"/>
      <protection hidden="1"/>
    </xf>
    <xf numFmtId="0" fontId="12" fillId="2" borderId="3" xfId="0" applyNumberFormat="1" applyFont="1" applyFill="1" applyBorder="1" applyAlignment="1" applyProtection="1">
      <alignment horizontal="left" vertical="center" indent="1" shrinkToFit="1"/>
      <protection hidden="1"/>
    </xf>
    <xf numFmtId="0" fontId="5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50" xfId="0" applyFont="1" applyFill="1" applyBorder="1" applyAlignment="1" applyProtection="1">
      <alignment horizontal="center" vertical="center"/>
      <protection hidden="1"/>
    </xf>
    <xf numFmtId="0" fontId="5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37" xfId="0" applyFont="1" applyFill="1" applyBorder="1" applyAlignment="1" applyProtection="1">
      <alignment horizontal="center" vertical="center" textRotation="255"/>
      <protection hidden="1"/>
    </xf>
    <xf numFmtId="0" fontId="4" fillId="2" borderId="30" xfId="0" applyFont="1" applyFill="1" applyBorder="1" applyAlignment="1" applyProtection="1">
      <alignment horizontal="center" vertical="center" textRotation="255"/>
      <protection hidden="1"/>
    </xf>
    <xf numFmtId="0" fontId="4" fillId="2" borderId="37" xfId="0" applyFont="1" applyFill="1" applyBorder="1" applyAlignment="1" applyProtection="1">
      <alignment horizontal="center" vertical="center" textRotation="255" shrinkToFit="1"/>
      <protection hidden="1"/>
    </xf>
    <xf numFmtId="0" fontId="4" fillId="2" borderId="30" xfId="0" applyFont="1" applyFill="1" applyBorder="1" applyAlignment="1" applyProtection="1">
      <alignment horizontal="center" vertical="center" textRotation="255" shrinkToFit="1"/>
      <protection hidden="1"/>
    </xf>
    <xf numFmtId="176" fontId="5" fillId="0" borderId="23" xfId="0" applyNumberFormat="1" applyFont="1" applyFill="1" applyBorder="1" applyAlignment="1" applyProtection="1">
      <alignment vertical="center" shrinkToFit="1"/>
      <protection locked="0"/>
    </xf>
    <xf numFmtId="176" fontId="5" fillId="0" borderId="1" xfId="0" applyNumberFormat="1" applyFont="1" applyFill="1" applyBorder="1" applyAlignment="1" applyProtection="1">
      <alignment vertical="center" shrinkToFit="1"/>
      <protection locked="0"/>
    </xf>
    <xf numFmtId="176" fontId="5" fillId="0" borderId="4" xfId="0" applyNumberFormat="1" applyFont="1" applyFill="1" applyBorder="1" applyAlignment="1" applyProtection="1">
      <alignment vertical="center" shrinkToFit="1"/>
      <protection locked="0"/>
    </xf>
    <xf numFmtId="0" fontId="5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51" xfId="0" applyFont="1" applyFill="1" applyBorder="1" applyAlignment="1" applyProtection="1">
      <alignment horizontal="center" vertical="center" textRotation="255" wrapText="1"/>
      <protection hidden="1"/>
    </xf>
    <xf numFmtId="0" fontId="2" fillId="2" borderId="39" xfId="0" applyFont="1" applyFill="1" applyBorder="1" applyAlignment="1" applyProtection="1">
      <alignment horizontal="center" vertical="center" textRotation="255" wrapText="1"/>
      <protection hidden="1"/>
    </xf>
    <xf numFmtId="0" fontId="7" fillId="2" borderId="45" xfId="0" applyFont="1" applyFill="1" applyBorder="1" applyAlignment="1" applyProtection="1">
      <alignment horizontal="center" vertical="center" shrinkToFit="1"/>
      <protection hidden="1"/>
    </xf>
    <xf numFmtId="0" fontId="7" fillId="2" borderId="2" xfId="0" applyFont="1" applyFill="1" applyBorder="1" applyAlignment="1" applyProtection="1">
      <alignment horizontal="center" vertical="center" shrinkToFit="1"/>
      <protection hidden="1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0" fontId="9" fillId="0" borderId="42" xfId="0" applyFont="1" applyFill="1" applyBorder="1" applyAlignment="1" applyProtection="1">
      <alignment horizontal="center" vertical="center" shrinkToFit="1"/>
      <protection locked="0"/>
    </xf>
    <xf numFmtId="176" fontId="10" fillId="0" borderId="7" xfId="0" applyNumberFormat="1" applyFont="1" applyFill="1" applyBorder="1" applyAlignment="1" applyProtection="1">
      <alignment vertical="center" shrinkToFit="1"/>
      <protection locked="0"/>
    </xf>
    <xf numFmtId="176" fontId="10" fillId="0" borderId="0" xfId="0" applyNumberFormat="1" applyFont="1" applyFill="1" applyBorder="1" applyAlignment="1" applyProtection="1">
      <alignment vertical="center" shrinkToFit="1"/>
      <protection locked="0"/>
    </xf>
    <xf numFmtId="176" fontId="10" fillId="0" borderId="6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Alignment="1" applyProtection="1">
      <alignment shrinkToFit="1"/>
      <protection locked="0"/>
    </xf>
    <xf numFmtId="0" fontId="13" fillId="0" borderId="23" xfId="0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Fill="1" applyBorder="1" applyAlignment="1" applyProtection="1">
      <alignment horizontal="center" vertical="center" shrinkToFit="1"/>
      <protection locked="0"/>
    </xf>
    <xf numFmtId="0" fontId="13" fillId="0" borderId="24" xfId="0" applyFont="1" applyFill="1" applyBorder="1" applyAlignment="1" applyProtection="1">
      <alignment horizontal="center" vertical="center" shrinkToFit="1"/>
      <protection locked="0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0" fontId="13" fillId="0" borderId="18" xfId="0" applyFont="1" applyFill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horizontal="center" vertical="center" shrinkToFit="1"/>
      <protection locked="0"/>
    </xf>
    <xf numFmtId="0" fontId="13" fillId="0" borderId="25" xfId="0" applyFont="1" applyFill="1" applyBorder="1" applyAlignment="1" applyProtection="1">
      <alignment horizontal="center" vertical="center" shrinkToFit="1"/>
      <protection locked="0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0" fontId="2" fillId="2" borderId="24" xfId="0" applyFont="1" applyFill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25" xfId="16" applyNumberFormat="1" applyFont="1" applyFill="1" applyBorder="1" applyAlignment="1" applyProtection="1">
      <alignment vertical="center" shrinkToFit="1"/>
      <protection locked="0"/>
    </xf>
    <xf numFmtId="177" fontId="5" fillId="0" borderId="28" xfId="16" applyNumberFormat="1" applyFont="1" applyFill="1" applyBorder="1" applyAlignment="1" applyProtection="1">
      <alignment vertical="center" shrinkToFit="1"/>
      <protection locked="0"/>
    </xf>
    <xf numFmtId="188" fontId="5" fillId="0" borderId="26" xfId="16" applyNumberFormat="1" applyFont="1" applyFill="1" applyBorder="1" applyAlignment="1" applyProtection="1">
      <alignment vertical="center" shrinkToFit="1"/>
      <protection locked="0"/>
    </xf>
    <xf numFmtId="188" fontId="5" fillId="0" borderId="25" xfId="16" applyNumberFormat="1" applyFont="1" applyFill="1" applyBorder="1" applyAlignment="1" applyProtection="1">
      <alignment vertical="center" shrinkToFit="1"/>
      <protection locked="0"/>
    </xf>
    <xf numFmtId="188" fontId="5" fillId="0" borderId="27" xfId="16" applyNumberFormat="1" applyFont="1" applyFill="1" applyBorder="1" applyAlignment="1" applyProtection="1">
      <alignment vertical="center" shrinkToFit="1"/>
      <protection locked="0"/>
    </xf>
    <xf numFmtId="186" fontId="18" fillId="2" borderId="39" xfId="0" applyNumberFormat="1" applyFont="1" applyFill="1" applyBorder="1" applyAlignment="1" applyProtection="1">
      <alignment horizontal="center" vertical="center" shrinkToFit="1"/>
      <protection hidden="1"/>
    </xf>
    <xf numFmtId="187" fontId="18" fillId="2" borderId="39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31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32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52" xfId="0" applyFont="1" applyFill="1" applyBorder="1" applyAlignment="1" applyProtection="1">
      <alignment horizontal="center" vertical="center" shrinkToFit="1"/>
      <protection hidden="1"/>
    </xf>
    <xf numFmtId="0" fontId="4" fillId="2" borderId="41" xfId="0" applyFont="1" applyFill="1" applyBorder="1" applyAlignment="1" applyProtection="1">
      <alignment horizontal="center" vertical="center" shrinkToFit="1"/>
      <protection hidden="1"/>
    </xf>
    <xf numFmtId="0" fontId="14" fillId="2" borderId="18" xfId="0" applyFont="1" applyFill="1" applyBorder="1" applyAlignment="1" applyProtection="1">
      <alignment horizontal="center" vertical="center" shrinkToFit="1"/>
      <protection hidden="1"/>
    </xf>
    <xf numFmtId="0" fontId="14" fillId="2" borderId="29" xfId="0" applyFont="1" applyFill="1" applyBorder="1" applyAlignment="1" applyProtection="1">
      <alignment horizontal="center" vertical="center" shrinkToFit="1"/>
      <protection hidden="1"/>
    </xf>
    <xf numFmtId="0" fontId="14" fillId="2" borderId="25" xfId="0" applyFont="1" applyFill="1" applyBorder="1" applyAlignment="1" applyProtection="1">
      <alignment horizontal="center" vertical="center" shrinkToFit="1"/>
      <protection hidden="1"/>
    </xf>
    <xf numFmtId="0" fontId="14" fillId="2" borderId="28" xfId="0" applyFont="1" applyFill="1" applyBorder="1" applyAlignment="1" applyProtection="1">
      <alignment horizontal="center" vertical="center" shrinkToFit="1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188" fontId="5" fillId="0" borderId="15" xfId="16" applyNumberFormat="1" applyFont="1" applyFill="1" applyBorder="1" applyAlignment="1" applyProtection="1">
      <alignment vertical="center" shrinkToFit="1"/>
      <protection locked="0"/>
    </xf>
    <xf numFmtId="188" fontId="5" fillId="0" borderId="0" xfId="16" applyNumberFormat="1" applyFont="1" applyFill="1" applyBorder="1" applyAlignment="1" applyProtection="1">
      <alignment vertical="center" shrinkToFit="1"/>
      <protection locked="0"/>
    </xf>
    <xf numFmtId="188" fontId="5" fillId="0" borderId="16" xfId="16" applyNumberFormat="1" applyFont="1" applyFill="1" applyBorder="1" applyAlignment="1" applyProtection="1">
      <alignment vertical="center" shrinkToFit="1"/>
      <protection locked="0"/>
    </xf>
    <xf numFmtId="177" fontId="5" fillId="0" borderId="15" xfId="16" applyNumberFormat="1" applyFont="1" applyFill="1" applyBorder="1" applyAlignment="1" applyProtection="1">
      <alignment vertical="center" shrinkToFit="1"/>
      <protection locked="0"/>
    </xf>
    <xf numFmtId="177" fontId="5" fillId="0" borderId="0" xfId="16" applyNumberFormat="1" applyFont="1" applyFill="1" applyBorder="1" applyAlignment="1" applyProtection="1">
      <alignment vertical="center" shrinkToFit="1"/>
      <protection locked="0"/>
    </xf>
    <xf numFmtId="177" fontId="5" fillId="0" borderId="6" xfId="16" applyNumberFormat="1" applyFont="1" applyFill="1" applyBorder="1" applyAlignment="1" applyProtection="1">
      <alignment vertical="center" shrinkToFit="1"/>
      <protection locked="0"/>
    </xf>
    <xf numFmtId="177" fontId="5" fillId="0" borderId="26" xfId="16" applyNumberFormat="1" applyFont="1" applyFill="1" applyBorder="1" applyAlignment="1" applyProtection="1">
      <alignment vertical="center" shrinkToFit="1"/>
      <protection locked="0"/>
    </xf>
    <xf numFmtId="0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7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5" xfId="0" applyNumberFormat="1" applyFont="1" applyFill="1" applyBorder="1" applyAlignment="1" applyProtection="1">
      <alignment vertical="center" shrinkToFit="1"/>
      <protection locked="0"/>
    </xf>
    <xf numFmtId="176" fontId="5" fillId="0" borderId="0" xfId="0" applyNumberFormat="1" applyFont="1" applyFill="1" applyBorder="1" applyAlignment="1" applyProtection="1">
      <alignment vertical="center" shrinkToFit="1"/>
      <protection locked="0"/>
    </xf>
    <xf numFmtId="176" fontId="5" fillId="0" borderId="16" xfId="0" applyNumberFormat="1" applyFont="1" applyFill="1" applyBorder="1" applyAlignment="1" applyProtection="1">
      <alignment vertical="center" shrinkToFit="1"/>
      <protection locked="0"/>
    </xf>
    <xf numFmtId="176" fontId="5" fillId="0" borderId="26" xfId="0" applyNumberFormat="1" applyFont="1" applyFill="1" applyBorder="1" applyAlignment="1" applyProtection="1">
      <alignment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shrinkToFit="1"/>
      <protection hidden="1"/>
    </xf>
    <xf numFmtId="0" fontId="12" fillId="2" borderId="45" xfId="0" applyFont="1" applyFill="1" applyBorder="1" applyAlignment="1" applyProtection="1">
      <alignment horizontal="center" vertical="center" shrinkToFit="1"/>
      <protection hidden="1"/>
    </xf>
    <xf numFmtId="0" fontId="12" fillId="2" borderId="2" xfId="0" applyFont="1" applyFill="1" applyBorder="1" applyAlignment="1" applyProtection="1">
      <alignment horizontal="center" vertical="center" shrinkToFit="1"/>
      <protection hidden="1"/>
    </xf>
    <xf numFmtId="176" fontId="12" fillId="2" borderId="29" xfId="0" applyNumberFormat="1" applyFont="1" applyFill="1" applyBorder="1" applyAlignment="1" applyProtection="1">
      <alignment vertical="center" shrinkToFit="1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4.emf" /><Relationship Id="rId6" Type="http://schemas.openxmlformats.org/officeDocument/2006/relationships/image" Target="../media/image3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18</xdr:row>
      <xdr:rowOff>200025</xdr:rowOff>
    </xdr:from>
    <xdr:to>
      <xdr:col>38</xdr:col>
      <xdr:colOff>95250</xdr:colOff>
      <xdr:row>18</xdr:row>
      <xdr:rowOff>200025</xdr:rowOff>
    </xdr:to>
    <xdr:sp>
      <xdr:nvSpPr>
        <xdr:cNvPr id="1" name="Line 280"/>
        <xdr:cNvSpPr>
          <a:spLocks/>
        </xdr:cNvSpPr>
      </xdr:nvSpPr>
      <xdr:spPr>
        <a:xfrm flipH="1">
          <a:off x="7353300" y="5229225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PrintsWithSheet="0"/>
  </xdr:twoCellAnchor>
  <xdr:twoCellAnchor editAs="oneCell">
    <xdr:from>
      <xdr:col>2</xdr:col>
      <xdr:colOff>0</xdr:colOff>
      <xdr:row>0</xdr:row>
      <xdr:rowOff>19050</xdr:rowOff>
    </xdr:from>
    <xdr:to>
      <xdr:col>38</xdr:col>
      <xdr:colOff>0</xdr:colOff>
      <xdr:row>1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748665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38100</xdr:colOff>
      <xdr:row>3</xdr:row>
      <xdr:rowOff>352425</xdr:rowOff>
    </xdr:from>
    <xdr:to>
      <xdr:col>12</xdr:col>
      <xdr:colOff>19050</xdr:colOff>
      <xdr:row>4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200150"/>
          <a:ext cx="25812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0</xdr:colOff>
      <xdr:row>10</xdr:row>
      <xdr:rowOff>0</xdr:rowOff>
    </xdr:from>
    <xdr:to>
      <xdr:col>14</xdr:col>
      <xdr:colOff>0</xdr:colOff>
      <xdr:row>13</xdr:row>
      <xdr:rowOff>0</xdr:rowOff>
    </xdr:to>
    <xdr:grpSp>
      <xdr:nvGrpSpPr>
        <xdr:cNvPr id="4" name="Group 3"/>
        <xdr:cNvGrpSpPr>
          <a:grpSpLocks/>
        </xdr:cNvGrpSpPr>
      </xdr:nvGrpSpPr>
      <xdr:grpSpPr>
        <a:xfrm>
          <a:off x="1581150" y="3067050"/>
          <a:ext cx="1933575" cy="800100"/>
          <a:chOff x="208" y="298"/>
          <a:chExt cx="119" cy="78"/>
        </a:xfrm>
        <a:solidFill>
          <a:srgbClr val="FFFFFF"/>
        </a:solidFill>
      </xdr:grpSpPr>
      <xdr:sp>
        <xdr:nvSpPr>
          <xdr:cNvPr id="5" name="Line 4"/>
          <xdr:cNvSpPr>
            <a:spLocks/>
          </xdr:cNvSpPr>
        </xdr:nvSpPr>
        <xdr:spPr>
          <a:xfrm>
            <a:off x="327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327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327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327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327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>
            <a:off x="310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>
            <a:off x="310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310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3" name="Line 12"/>
          <xdr:cNvSpPr>
            <a:spLocks/>
          </xdr:cNvSpPr>
        </xdr:nvSpPr>
        <xdr:spPr>
          <a:xfrm>
            <a:off x="310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4" name="Line 13"/>
          <xdr:cNvSpPr>
            <a:spLocks/>
          </xdr:cNvSpPr>
        </xdr:nvSpPr>
        <xdr:spPr>
          <a:xfrm>
            <a:off x="310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5" name="Line 14"/>
          <xdr:cNvSpPr>
            <a:spLocks/>
          </xdr:cNvSpPr>
        </xdr:nvSpPr>
        <xdr:spPr>
          <a:xfrm>
            <a:off x="276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6" name="Line 15"/>
          <xdr:cNvSpPr>
            <a:spLocks/>
          </xdr:cNvSpPr>
        </xdr:nvSpPr>
        <xdr:spPr>
          <a:xfrm>
            <a:off x="276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7" name="Line 16"/>
          <xdr:cNvSpPr>
            <a:spLocks/>
          </xdr:cNvSpPr>
        </xdr:nvSpPr>
        <xdr:spPr>
          <a:xfrm>
            <a:off x="276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8" name="Line 17"/>
          <xdr:cNvSpPr>
            <a:spLocks/>
          </xdr:cNvSpPr>
        </xdr:nvSpPr>
        <xdr:spPr>
          <a:xfrm>
            <a:off x="276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9" name="Line 18"/>
          <xdr:cNvSpPr>
            <a:spLocks/>
          </xdr:cNvSpPr>
        </xdr:nvSpPr>
        <xdr:spPr>
          <a:xfrm>
            <a:off x="276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0" name="Line 19"/>
          <xdr:cNvSpPr>
            <a:spLocks/>
          </xdr:cNvSpPr>
        </xdr:nvSpPr>
        <xdr:spPr>
          <a:xfrm>
            <a:off x="259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1" name="Line 20"/>
          <xdr:cNvSpPr>
            <a:spLocks/>
          </xdr:cNvSpPr>
        </xdr:nvSpPr>
        <xdr:spPr>
          <a:xfrm>
            <a:off x="259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2" name="Line 21"/>
          <xdr:cNvSpPr>
            <a:spLocks/>
          </xdr:cNvSpPr>
        </xdr:nvSpPr>
        <xdr:spPr>
          <a:xfrm>
            <a:off x="259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3" name="Line 22"/>
          <xdr:cNvSpPr>
            <a:spLocks/>
          </xdr:cNvSpPr>
        </xdr:nvSpPr>
        <xdr:spPr>
          <a:xfrm>
            <a:off x="259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4" name="Line 23"/>
          <xdr:cNvSpPr>
            <a:spLocks/>
          </xdr:cNvSpPr>
        </xdr:nvSpPr>
        <xdr:spPr>
          <a:xfrm>
            <a:off x="259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5" name="Line 24"/>
          <xdr:cNvSpPr>
            <a:spLocks/>
          </xdr:cNvSpPr>
        </xdr:nvSpPr>
        <xdr:spPr>
          <a:xfrm>
            <a:off x="225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6" name="Line 25"/>
          <xdr:cNvSpPr>
            <a:spLocks/>
          </xdr:cNvSpPr>
        </xdr:nvSpPr>
        <xdr:spPr>
          <a:xfrm>
            <a:off x="225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7" name="Line 26"/>
          <xdr:cNvSpPr>
            <a:spLocks/>
          </xdr:cNvSpPr>
        </xdr:nvSpPr>
        <xdr:spPr>
          <a:xfrm>
            <a:off x="225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8" name="Line 27"/>
          <xdr:cNvSpPr>
            <a:spLocks/>
          </xdr:cNvSpPr>
        </xdr:nvSpPr>
        <xdr:spPr>
          <a:xfrm>
            <a:off x="225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9" name="Line 28"/>
          <xdr:cNvSpPr>
            <a:spLocks/>
          </xdr:cNvSpPr>
        </xdr:nvSpPr>
        <xdr:spPr>
          <a:xfrm>
            <a:off x="225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0" name="Line 29"/>
          <xdr:cNvSpPr>
            <a:spLocks/>
          </xdr:cNvSpPr>
        </xdr:nvSpPr>
        <xdr:spPr>
          <a:xfrm>
            <a:off x="208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1" name="Line 30"/>
          <xdr:cNvSpPr>
            <a:spLocks/>
          </xdr:cNvSpPr>
        </xdr:nvSpPr>
        <xdr:spPr>
          <a:xfrm>
            <a:off x="208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2" name="Line 31"/>
          <xdr:cNvSpPr>
            <a:spLocks/>
          </xdr:cNvSpPr>
        </xdr:nvSpPr>
        <xdr:spPr>
          <a:xfrm>
            <a:off x="208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3" name="Line 32"/>
          <xdr:cNvSpPr>
            <a:spLocks/>
          </xdr:cNvSpPr>
        </xdr:nvSpPr>
        <xdr:spPr>
          <a:xfrm>
            <a:off x="208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4" name="Line 33"/>
          <xdr:cNvSpPr>
            <a:spLocks/>
          </xdr:cNvSpPr>
        </xdr:nvSpPr>
        <xdr:spPr>
          <a:xfrm>
            <a:off x="208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5" name="Line 34"/>
          <xdr:cNvSpPr>
            <a:spLocks/>
          </xdr:cNvSpPr>
        </xdr:nvSpPr>
        <xdr:spPr>
          <a:xfrm>
            <a:off x="327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6" name="Line 35"/>
          <xdr:cNvSpPr>
            <a:spLocks/>
          </xdr:cNvSpPr>
        </xdr:nvSpPr>
        <xdr:spPr>
          <a:xfrm>
            <a:off x="327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7" name="Line 36"/>
          <xdr:cNvSpPr>
            <a:spLocks/>
          </xdr:cNvSpPr>
        </xdr:nvSpPr>
        <xdr:spPr>
          <a:xfrm>
            <a:off x="327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8" name="Line 37"/>
          <xdr:cNvSpPr>
            <a:spLocks/>
          </xdr:cNvSpPr>
        </xdr:nvSpPr>
        <xdr:spPr>
          <a:xfrm>
            <a:off x="327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9" name="Line 38"/>
          <xdr:cNvSpPr>
            <a:spLocks/>
          </xdr:cNvSpPr>
        </xdr:nvSpPr>
        <xdr:spPr>
          <a:xfrm>
            <a:off x="327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0" name="Line 39"/>
          <xdr:cNvSpPr>
            <a:spLocks/>
          </xdr:cNvSpPr>
        </xdr:nvSpPr>
        <xdr:spPr>
          <a:xfrm>
            <a:off x="310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1" name="Line 40"/>
          <xdr:cNvSpPr>
            <a:spLocks/>
          </xdr:cNvSpPr>
        </xdr:nvSpPr>
        <xdr:spPr>
          <a:xfrm>
            <a:off x="310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2" name="Line 41"/>
          <xdr:cNvSpPr>
            <a:spLocks/>
          </xdr:cNvSpPr>
        </xdr:nvSpPr>
        <xdr:spPr>
          <a:xfrm>
            <a:off x="310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3" name="Line 42"/>
          <xdr:cNvSpPr>
            <a:spLocks/>
          </xdr:cNvSpPr>
        </xdr:nvSpPr>
        <xdr:spPr>
          <a:xfrm>
            <a:off x="310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4" name="Line 43"/>
          <xdr:cNvSpPr>
            <a:spLocks/>
          </xdr:cNvSpPr>
        </xdr:nvSpPr>
        <xdr:spPr>
          <a:xfrm>
            <a:off x="310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5" name="Line 44"/>
          <xdr:cNvSpPr>
            <a:spLocks/>
          </xdr:cNvSpPr>
        </xdr:nvSpPr>
        <xdr:spPr>
          <a:xfrm>
            <a:off x="276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6" name="Line 45"/>
          <xdr:cNvSpPr>
            <a:spLocks/>
          </xdr:cNvSpPr>
        </xdr:nvSpPr>
        <xdr:spPr>
          <a:xfrm>
            <a:off x="276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7" name="Line 46"/>
          <xdr:cNvSpPr>
            <a:spLocks/>
          </xdr:cNvSpPr>
        </xdr:nvSpPr>
        <xdr:spPr>
          <a:xfrm>
            <a:off x="276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8" name="Line 47"/>
          <xdr:cNvSpPr>
            <a:spLocks/>
          </xdr:cNvSpPr>
        </xdr:nvSpPr>
        <xdr:spPr>
          <a:xfrm>
            <a:off x="276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9" name="Line 48"/>
          <xdr:cNvSpPr>
            <a:spLocks/>
          </xdr:cNvSpPr>
        </xdr:nvSpPr>
        <xdr:spPr>
          <a:xfrm>
            <a:off x="276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0" name="Line 49"/>
          <xdr:cNvSpPr>
            <a:spLocks/>
          </xdr:cNvSpPr>
        </xdr:nvSpPr>
        <xdr:spPr>
          <a:xfrm>
            <a:off x="259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1" name="Line 50"/>
          <xdr:cNvSpPr>
            <a:spLocks/>
          </xdr:cNvSpPr>
        </xdr:nvSpPr>
        <xdr:spPr>
          <a:xfrm>
            <a:off x="259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2" name="Line 51"/>
          <xdr:cNvSpPr>
            <a:spLocks/>
          </xdr:cNvSpPr>
        </xdr:nvSpPr>
        <xdr:spPr>
          <a:xfrm>
            <a:off x="259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3" name="Line 52"/>
          <xdr:cNvSpPr>
            <a:spLocks/>
          </xdr:cNvSpPr>
        </xdr:nvSpPr>
        <xdr:spPr>
          <a:xfrm>
            <a:off x="259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4" name="Line 53"/>
          <xdr:cNvSpPr>
            <a:spLocks/>
          </xdr:cNvSpPr>
        </xdr:nvSpPr>
        <xdr:spPr>
          <a:xfrm>
            <a:off x="259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5" name="Line 54"/>
          <xdr:cNvSpPr>
            <a:spLocks/>
          </xdr:cNvSpPr>
        </xdr:nvSpPr>
        <xdr:spPr>
          <a:xfrm>
            <a:off x="225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6" name="Line 55"/>
          <xdr:cNvSpPr>
            <a:spLocks/>
          </xdr:cNvSpPr>
        </xdr:nvSpPr>
        <xdr:spPr>
          <a:xfrm>
            <a:off x="225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7" name="Line 56"/>
          <xdr:cNvSpPr>
            <a:spLocks/>
          </xdr:cNvSpPr>
        </xdr:nvSpPr>
        <xdr:spPr>
          <a:xfrm>
            <a:off x="225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8" name="Line 57"/>
          <xdr:cNvSpPr>
            <a:spLocks/>
          </xdr:cNvSpPr>
        </xdr:nvSpPr>
        <xdr:spPr>
          <a:xfrm>
            <a:off x="225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9" name="Line 58"/>
          <xdr:cNvSpPr>
            <a:spLocks/>
          </xdr:cNvSpPr>
        </xdr:nvSpPr>
        <xdr:spPr>
          <a:xfrm>
            <a:off x="225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0" name="Line 59"/>
          <xdr:cNvSpPr>
            <a:spLocks/>
          </xdr:cNvSpPr>
        </xdr:nvSpPr>
        <xdr:spPr>
          <a:xfrm>
            <a:off x="208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1" name="Line 60"/>
          <xdr:cNvSpPr>
            <a:spLocks/>
          </xdr:cNvSpPr>
        </xdr:nvSpPr>
        <xdr:spPr>
          <a:xfrm>
            <a:off x="208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2" name="Line 61"/>
          <xdr:cNvSpPr>
            <a:spLocks/>
          </xdr:cNvSpPr>
        </xdr:nvSpPr>
        <xdr:spPr>
          <a:xfrm>
            <a:off x="208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3" name="Line 62"/>
          <xdr:cNvSpPr>
            <a:spLocks/>
          </xdr:cNvSpPr>
        </xdr:nvSpPr>
        <xdr:spPr>
          <a:xfrm>
            <a:off x="208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4" name="Line 63"/>
          <xdr:cNvSpPr>
            <a:spLocks/>
          </xdr:cNvSpPr>
        </xdr:nvSpPr>
        <xdr:spPr>
          <a:xfrm>
            <a:off x="208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4</xdr:row>
      <xdr:rowOff>0</xdr:rowOff>
    </xdr:from>
    <xdr:to>
      <xdr:col>37</xdr:col>
      <xdr:colOff>0</xdr:colOff>
      <xdr:row>4</xdr:row>
      <xdr:rowOff>0</xdr:rowOff>
    </xdr:to>
    <xdr:sp>
      <xdr:nvSpPr>
        <xdr:cNvPr id="65" name="Line 64"/>
        <xdr:cNvSpPr>
          <a:spLocks/>
        </xdr:cNvSpPr>
      </xdr:nvSpPr>
      <xdr:spPr>
        <a:xfrm>
          <a:off x="3952875" y="1228725"/>
          <a:ext cx="3400425" cy="0"/>
        </a:xfrm>
        <a:prstGeom prst="line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37</xdr:col>
      <xdr:colOff>0</xdr:colOff>
      <xdr:row>9</xdr:row>
      <xdr:rowOff>0</xdr:rowOff>
    </xdr:to>
    <xdr:sp>
      <xdr:nvSpPr>
        <xdr:cNvPr id="66" name="Line 65"/>
        <xdr:cNvSpPr>
          <a:spLocks/>
        </xdr:cNvSpPr>
      </xdr:nvSpPr>
      <xdr:spPr>
        <a:xfrm>
          <a:off x="3952875" y="2752725"/>
          <a:ext cx="3400425" cy="0"/>
        </a:xfrm>
        <a:prstGeom prst="line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37</xdr:col>
      <xdr:colOff>28575</xdr:colOff>
      <xdr:row>10</xdr:row>
      <xdr:rowOff>285750</xdr:rowOff>
    </xdr:from>
    <xdr:to>
      <xdr:col>38</xdr:col>
      <xdr:colOff>476250</xdr:colOff>
      <xdr:row>12</xdr:row>
      <xdr:rowOff>9525</xdr:rowOff>
    </xdr:to>
    <xdr:pic>
      <xdr:nvPicPr>
        <xdr:cNvPr id="67" name="Option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81875" y="335280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37</xdr:col>
      <xdr:colOff>28575</xdr:colOff>
      <xdr:row>12</xdr:row>
      <xdr:rowOff>0</xdr:rowOff>
    </xdr:from>
    <xdr:to>
      <xdr:col>38</xdr:col>
      <xdr:colOff>476250</xdr:colOff>
      <xdr:row>12</xdr:row>
      <xdr:rowOff>200025</xdr:rowOff>
    </xdr:to>
    <xdr:pic>
      <xdr:nvPicPr>
        <xdr:cNvPr id="68" name="Option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81875" y="3552825"/>
          <a:ext cx="695325" cy="200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37</xdr:col>
      <xdr:colOff>28575</xdr:colOff>
      <xdr:row>12</xdr:row>
      <xdr:rowOff>190500</xdr:rowOff>
    </xdr:from>
    <xdr:to>
      <xdr:col>38</xdr:col>
      <xdr:colOff>476250</xdr:colOff>
      <xdr:row>13</xdr:row>
      <xdr:rowOff>104775</xdr:rowOff>
    </xdr:to>
    <xdr:pic>
      <xdr:nvPicPr>
        <xdr:cNvPr id="69" name="OptionButton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81875" y="3743325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142875</xdr:colOff>
      <xdr:row>0</xdr:row>
      <xdr:rowOff>66675</xdr:rowOff>
    </xdr:from>
    <xdr:to>
      <xdr:col>10</xdr:col>
      <xdr:colOff>152400</xdr:colOff>
      <xdr:row>1</xdr:row>
      <xdr:rowOff>190500</xdr:rowOff>
    </xdr:to>
    <xdr:sp>
      <xdr:nvSpPr>
        <xdr:cNvPr id="70" name="Rectangle 592"/>
        <xdr:cNvSpPr>
          <a:spLocks/>
        </xdr:cNvSpPr>
      </xdr:nvSpPr>
      <xdr:spPr>
        <a:xfrm>
          <a:off x="257175" y="66675"/>
          <a:ext cx="2305050" cy="381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白い個所を入力して下さい。</a:t>
          </a:r>
        </a:p>
      </xdr:txBody>
    </xdr:sp>
    <xdr:clientData fPrintsWithSheet="0"/>
  </xdr:twoCellAnchor>
  <xdr:twoCellAnchor editAs="oneCell">
    <xdr:from>
      <xdr:col>2</xdr:col>
      <xdr:colOff>0</xdr:colOff>
      <xdr:row>51</xdr:row>
      <xdr:rowOff>19050</xdr:rowOff>
    </xdr:from>
    <xdr:to>
      <xdr:col>38</xdr:col>
      <xdr:colOff>0</xdr:colOff>
      <xdr:row>52</xdr:row>
      <xdr:rowOff>28575</xdr:rowOff>
    </xdr:to>
    <xdr:pic>
      <xdr:nvPicPr>
        <xdr:cNvPr id="71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629900"/>
          <a:ext cx="748665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38100</xdr:colOff>
      <xdr:row>54</xdr:row>
      <xdr:rowOff>352425</xdr:rowOff>
    </xdr:from>
    <xdr:to>
      <xdr:col>12</xdr:col>
      <xdr:colOff>19050</xdr:colOff>
      <xdr:row>55</xdr:row>
      <xdr:rowOff>161925</xdr:rowOff>
    </xdr:to>
    <xdr:pic>
      <xdr:nvPicPr>
        <xdr:cNvPr id="72" name="Picture 5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1811000"/>
          <a:ext cx="25812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0</xdr:colOff>
      <xdr:row>61</xdr:row>
      <xdr:rowOff>0</xdr:rowOff>
    </xdr:from>
    <xdr:to>
      <xdr:col>14</xdr:col>
      <xdr:colOff>0</xdr:colOff>
      <xdr:row>64</xdr:row>
      <xdr:rowOff>0</xdr:rowOff>
    </xdr:to>
    <xdr:grpSp>
      <xdr:nvGrpSpPr>
        <xdr:cNvPr id="73" name="Group 595"/>
        <xdr:cNvGrpSpPr>
          <a:grpSpLocks/>
        </xdr:cNvGrpSpPr>
      </xdr:nvGrpSpPr>
      <xdr:grpSpPr>
        <a:xfrm>
          <a:off x="1581150" y="13677900"/>
          <a:ext cx="1933575" cy="800100"/>
          <a:chOff x="208" y="298"/>
          <a:chExt cx="119" cy="78"/>
        </a:xfrm>
        <a:solidFill>
          <a:srgbClr val="FFFFFF"/>
        </a:solidFill>
      </xdr:grpSpPr>
      <xdr:sp>
        <xdr:nvSpPr>
          <xdr:cNvPr id="74" name="Line 596"/>
          <xdr:cNvSpPr>
            <a:spLocks/>
          </xdr:cNvSpPr>
        </xdr:nvSpPr>
        <xdr:spPr>
          <a:xfrm>
            <a:off x="327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5" name="Line 597"/>
          <xdr:cNvSpPr>
            <a:spLocks/>
          </xdr:cNvSpPr>
        </xdr:nvSpPr>
        <xdr:spPr>
          <a:xfrm>
            <a:off x="327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6" name="Line 598"/>
          <xdr:cNvSpPr>
            <a:spLocks/>
          </xdr:cNvSpPr>
        </xdr:nvSpPr>
        <xdr:spPr>
          <a:xfrm>
            <a:off x="327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7" name="Line 599"/>
          <xdr:cNvSpPr>
            <a:spLocks/>
          </xdr:cNvSpPr>
        </xdr:nvSpPr>
        <xdr:spPr>
          <a:xfrm>
            <a:off x="327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8" name="Line 600"/>
          <xdr:cNvSpPr>
            <a:spLocks/>
          </xdr:cNvSpPr>
        </xdr:nvSpPr>
        <xdr:spPr>
          <a:xfrm>
            <a:off x="327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9" name="Line 601"/>
          <xdr:cNvSpPr>
            <a:spLocks/>
          </xdr:cNvSpPr>
        </xdr:nvSpPr>
        <xdr:spPr>
          <a:xfrm>
            <a:off x="310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0" name="Line 602"/>
          <xdr:cNvSpPr>
            <a:spLocks/>
          </xdr:cNvSpPr>
        </xdr:nvSpPr>
        <xdr:spPr>
          <a:xfrm>
            <a:off x="310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1" name="Line 603"/>
          <xdr:cNvSpPr>
            <a:spLocks/>
          </xdr:cNvSpPr>
        </xdr:nvSpPr>
        <xdr:spPr>
          <a:xfrm>
            <a:off x="310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2" name="Line 604"/>
          <xdr:cNvSpPr>
            <a:spLocks/>
          </xdr:cNvSpPr>
        </xdr:nvSpPr>
        <xdr:spPr>
          <a:xfrm>
            <a:off x="310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3" name="Line 605"/>
          <xdr:cNvSpPr>
            <a:spLocks/>
          </xdr:cNvSpPr>
        </xdr:nvSpPr>
        <xdr:spPr>
          <a:xfrm>
            <a:off x="310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4" name="Line 606"/>
          <xdr:cNvSpPr>
            <a:spLocks/>
          </xdr:cNvSpPr>
        </xdr:nvSpPr>
        <xdr:spPr>
          <a:xfrm>
            <a:off x="276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5" name="Line 607"/>
          <xdr:cNvSpPr>
            <a:spLocks/>
          </xdr:cNvSpPr>
        </xdr:nvSpPr>
        <xdr:spPr>
          <a:xfrm>
            <a:off x="276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6" name="Line 608"/>
          <xdr:cNvSpPr>
            <a:spLocks/>
          </xdr:cNvSpPr>
        </xdr:nvSpPr>
        <xdr:spPr>
          <a:xfrm>
            <a:off x="276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7" name="Line 609"/>
          <xdr:cNvSpPr>
            <a:spLocks/>
          </xdr:cNvSpPr>
        </xdr:nvSpPr>
        <xdr:spPr>
          <a:xfrm>
            <a:off x="276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8" name="Line 610"/>
          <xdr:cNvSpPr>
            <a:spLocks/>
          </xdr:cNvSpPr>
        </xdr:nvSpPr>
        <xdr:spPr>
          <a:xfrm>
            <a:off x="276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9" name="Line 611"/>
          <xdr:cNvSpPr>
            <a:spLocks/>
          </xdr:cNvSpPr>
        </xdr:nvSpPr>
        <xdr:spPr>
          <a:xfrm>
            <a:off x="259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0" name="Line 612"/>
          <xdr:cNvSpPr>
            <a:spLocks/>
          </xdr:cNvSpPr>
        </xdr:nvSpPr>
        <xdr:spPr>
          <a:xfrm>
            <a:off x="259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1" name="Line 613"/>
          <xdr:cNvSpPr>
            <a:spLocks/>
          </xdr:cNvSpPr>
        </xdr:nvSpPr>
        <xdr:spPr>
          <a:xfrm>
            <a:off x="259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2" name="Line 614"/>
          <xdr:cNvSpPr>
            <a:spLocks/>
          </xdr:cNvSpPr>
        </xdr:nvSpPr>
        <xdr:spPr>
          <a:xfrm>
            <a:off x="259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3" name="Line 615"/>
          <xdr:cNvSpPr>
            <a:spLocks/>
          </xdr:cNvSpPr>
        </xdr:nvSpPr>
        <xdr:spPr>
          <a:xfrm>
            <a:off x="259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4" name="Line 616"/>
          <xdr:cNvSpPr>
            <a:spLocks/>
          </xdr:cNvSpPr>
        </xdr:nvSpPr>
        <xdr:spPr>
          <a:xfrm>
            <a:off x="225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5" name="Line 617"/>
          <xdr:cNvSpPr>
            <a:spLocks/>
          </xdr:cNvSpPr>
        </xdr:nvSpPr>
        <xdr:spPr>
          <a:xfrm>
            <a:off x="225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6" name="Line 618"/>
          <xdr:cNvSpPr>
            <a:spLocks/>
          </xdr:cNvSpPr>
        </xdr:nvSpPr>
        <xdr:spPr>
          <a:xfrm>
            <a:off x="225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7" name="Line 619"/>
          <xdr:cNvSpPr>
            <a:spLocks/>
          </xdr:cNvSpPr>
        </xdr:nvSpPr>
        <xdr:spPr>
          <a:xfrm>
            <a:off x="225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8" name="Line 620"/>
          <xdr:cNvSpPr>
            <a:spLocks/>
          </xdr:cNvSpPr>
        </xdr:nvSpPr>
        <xdr:spPr>
          <a:xfrm>
            <a:off x="225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9" name="Line 621"/>
          <xdr:cNvSpPr>
            <a:spLocks/>
          </xdr:cNvSpPr>
        </xdr:nvSpPr>
        <xdr:spPr>
          <a:xfrm>
            <a:off x="208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00" name="Line 622"/>
          <xdr:cNvSpPr>
            <a:spLocks/>
          </xdr:cNvSpPr>
        </xdr:nvSpPr>
        <xdr:spPr>
          <a:xfrm>
            <a:off x="208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01" name="Line 623"/>
          <xdr:cNvSpPr>
            <a:spLocks/>
          </xdr:cNvSpPr>
        </xdr:nvSpPr>
        <xdr:spPr>
          <a:xfrm>
            <a:off x="208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02" name="Line 624"/>
          <xdr:cNvSpPr>
            <a:spLocks/>
          </xdr:cNvSpPr>
        </xdr:nvSpPr>
        <xdr:spPr>
          <a:xfrm>
            <a:off x="208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03" name="Line 625"/>
          <xdr:cNvSpPr>
            <a:spLocks/>
          </xdr:cNvSpPr>
        </xdr:nvSpPr>
        <xdr:spPr>
          <a:xfrm>
            <a:off x="208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04" name="Line 626"/>
          <xdr:cNvSpPr>
            <a:spLocks/>
          </xdr:cNvSpPr>
        </xdr:nvSpPr>
        <xdr:spPr>
          <a:xfrm>
            <a:off x="327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05" name="Line 627"/>
          <xdr:cNvSpPr>
            <a:spLocks/>
          </xdr:cNvSpPr>
        </xdr:nvSpPr>
        <xdr:spPr>
          <a:xfrm>
            <a:off x="327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06" name="Line 628"/>
          <xdr:cNvSpPr>
            <a:spLocks/>
          </xdr:cNvSpPr>
        </xdr:nvSpPr>
        <xdr:spPr>
          <a:xfrm>
            <a:off x="327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07" name="Line 629"/>
          <xdr:cNvSpPr>
            <a:spLocks/>
          </xdr:cNvSpPr>
        </xdr:nvSpPr>
        <xdr:spPr>
          <a:xfrm>
            <a:off x="327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08" name="Line 630"/>
          <xdr:cNvSpPr>
            <a:spLocks/>
          </xdr:cNvSpPr>
        </xdr:nvSpPr>
        <xdr:spPr>
          <a:xfrm>
            <a:off x="327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09" name="Line 631"/>
          <xdr:cNvSpPr>
            <a:spLocks/>
          </xdr:cNvSpPr>
        </xdr:nvSpPr>
        <xdr:spPr>
          <a:xfrm>
            <a:off x="310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0" name="Line 632"/>
          <xdr:cNvSpPr>
            <a:spLocks/>
          </xdr:cNvSpPr>
        </xdr:nvSpPr>
        <xdr:spPr>
          <a:xfrm>
            <a:off x="310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1" name="Line 633"/>
          <xdr:cNvSpPr>
            <a:spLocks/>
          </xdr:cNvSpPr>
        </xdr:nvSpPr>
        <xdr:spPr>
          <a:xfrm>
            <a:off x="310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2" name="Line 634"/>
          <xdr:cNvSpPr>
            <a:spLocks/>
          </xdr:cNvSpPr>
        </xdr:nvSpPr>
        <xdr:spPr>
          <a:xfrm>
            <a:off x="310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3" name="Line 635"/>
          <xdr:cNvSpPr>
            <a:spLocks/>
          </xdr:cNvSpPr>
        </xdr:nvSpPr>
        <xdr:spPr>
          <a:xfrm>
            <a:off x="310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4" name="Line 636"/>
          <xdr:cNvSpPr>
            <a:spLocks/>
          </xdr:cNvSpPr>
        </xdr:nvSpPr>
        <xdr:spPr>
          <a:xfrm>
            <a:off x="276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5" name="Line 637"/>
          <xdr:cNvSpPr>
            <a:spLocks/>
          </xdr:cNvSpPr>
        </xdr:nvSpPr>
        <xdr:spPr>
          <a:xfrm>
            <a:off x="276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6" name="Line 638"/>
          <xdr:cNvSpPr>
            <a:spLocks/>
          </xdr:cNvSpPr>
        </xdr:nvSpPr>
        <xdr:spPr>
          <a:xfrm>
            <a:off x="276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7" name="Line 639"/>
          <xdr:cNvSpPr>
            <a:spLocks/>
          </xdr:cNvSpPr>
        </xdr:nvSpPr>
        <xdr:spPr>
          <a:xfrm>
            <a:off x="276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8" name="Line 640"/>
          <xdr:cNvSpPr>
            <a:spLocks/>
          </xdr:cNvSpPr>
        </xdr:nvSpPr>
        <xdr:spPr>
          <a:xfrm>
            <a:off x="276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9" name="Line 641"/>
          <xdr:cNvSpPr>
            <a:spLocks/>
          </xdr:cNvSpPr>
        </xdr:nvSpPr>
        <xdr:spPr>
          <a:xfrm>
            <a:off x="259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20" name="Line 642"/>
          <xdr:cNvSpPr>
            <a:spLocks/>
          </xdr:cNvSpPr>
        </xdr:nvSpPr>
        <xdr:spPr>
          <a:xfrm>
            <a:off x="259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21" name="Line 643"/>
          <xdr:cNvSpPr>
            <a:spLocks/>
          </xdr:cNvSpPr>
        </xdr:nvSpPr>
        <xdr:spPr>
          <a:xfrm>
            <a:off x="259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22" name="Line 644"/>
          <xdr:cNvSpPr>
            <a:spLocks/>
          </xdr:cNvSpPr>
        </xdr:nvSpPr>
        <xdr:spPr>
          <a:xfrm>
            <a:off x="259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23" name="Line 645"/>
          <xdr:cNvSpPr>
            <a:spLocks/>
          </xdr:cNvSpPr>
        </xdr:nvSpPr>
        <xdr:spPr>
          <a:xfrm>
            <a:off x="259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24" name="Line 646"/>
          <xdr:cNvSpPr>
            <a:spLocks/>
          </xdr:cNvSpPr>
        </xdr:nvSpPr>
        <xdr:spPr>
          <a:xfrm>
            <a:off x="225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25" name="Line 647"/>
          <xdr:cNvSpPr>
            <a:spLocks/>
          </xdr:cNvSpPr>
        </xdr:nvSpPr>
        <xdr:spPr>
          <a:xfrm>
            <a:off x="225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26" name="Line 648"/>
          <xdr:cNvSpPr>
            <a:spLocks/>
          </xdr:cNvSpPr>
        </xdr:nvSpPr>
        <xdr:spPr>
          <a:xfrm>
            <a:off x="225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27" name="Line 649"/>
          <xdr:cNvSpPr>
            <a:spLocks/>
          </xdr:cNvSpPr>
        </xdr:nvSpPr>
        <xdr:spPr>
          <a:xfrm>
            <a:off x="225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28" name="Line 650"/>
          <xdr:cNvSpPr>
            <a:spLocks/>
          </xdr:cNvSpPr>
        </xdr:nvSpPr>
        <xdr:spPr>
          <a:xfrm>
            <a:off x="225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29" name="Line 651"/>
          <xdr:cNvSpPr>
            <a:spLocks/>
          </xdr:cNvSpPr>
        </xdr:nvSpPr>
        <xdr:spPr>
          <a:xfrm>
            <a:off x="208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30" name="Line 652"/>
          <xdr:cNvSpPr>
            <a:spLocks/>
          </xdr:cNvSpPr>
        </xdr:nvSpPr>
        <xdr:spPr>
          <a:xfrm>
            <a:off x="208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31" name="Line 653"/>
          <xdr:cNvSpPr>
            <a:spLocks/>
          </xdr:cNvSpPr>
        </xdr:nvSpPr>
        <xdr:spPr>
          <a:xfrm>
            <a:off x="208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32" name="Line 654"/>
          <xdr:cNvSpPr>
            <a:spLocks/>
          </xdr:cNvSpPr>
        </xdr:nvSpPr>
        <xdr:spPr>
          <a:xfrm>
            <a:off x="208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33" name="Line 655"/>
          <xdr:cNvSpPr>
            <a:spLocks/>
          </xdr:cNvSpPr>
        </xdr:nvSpPr>
        <xdr:spPr>
          <a:xfrm>
            <a:off x="208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55</xdr:row>
      <xdr:rowOff>0</xdr:rowOff>
    </xdr:from>
    <xdr:to>
      <xdr:col>37</xdr:col>
      <xdr:colOff>0</xdr:colOff>
      <xdr:row>55</xdr:row>
      <xdr:rowOff>0</xdr:rowOff>
    </xdr:to>
    <xdr:sp>
      <xdr:nvSpPr>
        <xdr:cNvPr id="134" name="Line 656"/>
        <xdr:cNvSpPr>
          <a:spLocks/>
        </xdr:cNvSpPr>
      </xdr:nvSpPr>
      <xdr:spPr>
        <a:xfrm>
          <a:off x="3952875" y="11839575"/>
          <a:ext cx="3400425" cy="0"/>
        </a:xfrm>
        <a:prstGeom prst="line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60</xdr:row>
      <xdr:rowOff>0</xdr:rowOff>
    </xdr:from>
    <xdr:to>
      <xdr:col>37</xdr:col>
      <xdr:colOff>0</xdr:colOff>
      <xdr:row>60</xdr:row>
      <xdr:rowOff>0</xdr:rowOff>
    </xdr:to>
    <xdr:sp>
      <xdr:nvSpPr>
        <xdr:cNvPr id="135" name="Line 657"/>
        <xdr:cNvSpPr>
          <a:spLocks/>
        </xdr:cNvSpPr>
      </xdr:nvSpPr>
      <xdr:spPr>
        <a:xfrm>
          <a:off x="3952875" y="13363575"/>
          <a:ext cx="3400425" cy="0"/>
        </a:xfrm>
        <a:prstGeom prst="line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31</xdr:col>
      <xdr:colOff>28575</xdr:colOff>
      <xdr:row>100</xdr:row>
      <xdr:rowOff>76200</xdr:rowOff>
    </xdr:from>
    <xdr:to>
      <xdr:col>36</xdr:col>
      <xdr:colOff>152400</xdr:colOff>
      <xdr:row>101</xdr:row>
      <xdr:rowOff>142875</xdr:rowOff>
    </xdr:to>
    <xdr:pic>
      <xdr:nvPicPr>
        <xdr:cNvPr id="136" name="Picture 1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10325" y="20935950"/>
          <a:ext cx="9334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19050</xdr:rowOff>
    </xdr:from>
    <xdr:to>
      <xdr:col>38</xdr:col>
      <xdr:colOff>0</xdr:colOff>
      <xdr:row>103</xdr:row>
      <xdr:rowOff>28575</xdr:rowOff>
    </xdr:to>
    <xdr:pic>
      <xdr:nvPicPr>
        <xdr:cNvPr id="137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240750"/>
          <a:ext cx="748665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38100</xdr:colOff>
      <xdr:row>105</xdr:row>
      <xdr:rowOff>352425</xdr:rowOff>
    </xdr:from>
    <xdr:to>
      <xdr:col>12</xdr:col>
      <xdr:colOff>19050</xdr:colOff>
      <xdr:row>106</xdr:row>
      <xdr:rowOff>161925</xdr:rowOff>
    </xdr:to>
    <xdr:pic>
      <xdr:nvPicPr>
        <xdr:cNvPr id="138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2421850"/>
          <a:ext cx="25812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0</xdr:colOff>
      <xdr:row>112</xdr:row>
      <xdr:rowOff>0</xdr:rowOff>
    </xdr:from>
    <xdr:to>
      <xdr:col>14</xdr:col>
      <xdr:colOff>0</xdr:colOff>
      <xdr:row>115</xdr:row>
      <xdr:rowOff>0</xdr:rowOff>
    </xdr:to>
    <xdr:grpSp>
      <xdr:nvGrpSpPr>
        <xdr:cNvPr id="139" name="Group 118"/>
        <xdr:cNvGrpSpPr>
          <a:grpSpLocks/>
        </xdr:cNvGrpSpPr>
      </xdr:nvGrpSpPr>
      <xdr:grpSpPr>
        <a:xfrm>
          <a:off x="1581150" y="24288750"/>
          <a:ext cx="1933575" cy="800100"/>
          <a:chOff x="208" y="298"/>
          <a:chExt cx="119" cy="78"/>
        </a:xfrm>
        <a:solidFill>
          <a:srgbClr val="FFFFFF"/>
        </a:solidFill>
      </xdr:grpSpPr>
      <xdr:sp>
        <xdr:nvSpPr>
          <xdr:cNvPr id="140" name="Line 119"/>
          <xdr:cNvSpPr>
            <a:spLocks/>
          </xdr:cNvSpPr>
        </xdr:nvSpPr>
        <xdr:spPr>
          <a:xfrm>
            <a:off x="327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41" name="Line 120"/>
          <xdr:cNvSpPr>
            <a:spLocks/>
          </xdr:cNvSpPr>
        </xdr:nvSpPr>
        <xdr:spPr>
          <a:xfrm>
            <a:off x="327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42" name="Line 121"/>
          <xdr:cNvSpPr>
            <a:spLocks/>
          </xdr:cNvSpPr>
        </xdr:nvSpPr>
        <xdr:spPr>
          <a:xfrm>
            <a:off x="327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43" name="Line 122"/>
          <xdr:cNvSpPr>
            <a:spLocks/>
          </xdr:cNvSpPr>
        </xdr:nvSpPr>
        <xdr:spPr>
          <a:xfrm>
            <a:off x="327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44" name="Line 123"/>
          <xdr:cNvSpPr>
            <a:spLocks/>
          </xdr:cNvSpPr>
        </xdr:nvSpPr>
        <xdr:spPr>
          <a:xfrm>
            <a:off x="327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45" name="Line 124"/>
          <xdr:cNvSpPr>
            <a:spLocks/>
          </xdr:cNvSpPr>
        </xdr:nvSpPr>
        <xdr:spPr>
          <a:xfrm>
            <a:off x="310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46" name="Line 125"/>
          <xdr:cNvSpPr>
            <a:spLocks/>
          </xdr:cNvSpPr>
        </xdr:nvSpPr>
        <xdr:spPr>
          <a:xfrm>
            <a:off x="310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47" name="Line 126"/>
          <xdr:cNvSpPr>
            <a:spLocks/>
          </xdr:cNvSpPr>
        </xdr:nvSpPr>
        <xdr:spPr>
          <a:xfrm>
            <a:off x="310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48" name="Line 127"/>
          <xdr:cNvSpPr>
            <a:spLocks/>
          </xdr:cNvSpPr>
        </xdr:nvSpPr>
        <xdr:spPr>
          <a:xfrm>
            <a:off x="310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49" name="Line 128"/>
          <xdr:cNvSpPr>
            <a:spLocks/>
          </xdr:cNvSpPr>
        </xdr:nvSpPr>
        <xdr:spPr>
          <a:xfrm>
            <a:off x="310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50" name="Line 129"/>
          <xdr:cNvSpPr>
            <a:spLocks/>
          </xdr:cNvSpPr>
        </xdr:nvSpPr>
        <xdr:spPr>
          <a:xfrm>
            <a:off x="276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51" name="Line 130"/>
          <xdr:cNvSpPr>
            <a:spLocks/>
          </xdr:cNvSpPr>
        </xdr:nvSpPr>
        <xdr:spPr>
          <a:xfrm>
            <a:off x="276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52" name="Line 131"/>
          <xdr:cNvSpPr>
            <a:spLocks/>
          </xdr:cNvSpPr>
        </xdr:nvSpPr>
        <xdr:spPr>
          <a:xfrm>
            <a:off x="276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53" name="Line 132"/>
          <xdr:cNvSpPr>
            <a:spLocks/>
          </xdr:cNvSpPr>
        </xdr:nvSpPr>
        <xdr:spPr>
          <a:xfrm>
            <a:off x="276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54" name="Line 133"/>
          <xdr:cNvSpPr>
            <a:spLocks/>
          </xdr:cNvSpPr>
        </xdr:nvSpPr>
        <xdr:spPr>
          <a:xfrm>
            <a:off x="276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55" name="Line 134"/>
          <xdr:cNvSpPr>
            <a:spLocks/>
          </xdr:cNvSpPr>
        </xdr:nvSpPr>
        <xdr:spPr>
          <a:xfrm>
            <a:off x="259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56" name="Line 135"/>
          <xdr:cNvSpPr>
            <a:spLocks/>
          </xdr:cNvSpPr>
        </xdr:nvSpPr>
        <xdr:spPr>
          <a:xfrm>
            <a:off x="259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57" name="Line 136"/>
          <xdr:cNvSpPr>
            <a:spLocks/>
          </xdr:cNvSpPr>
        </xdr:nvSpPr>
        <xdr:spPr>
          <a:xfrm>
            <a:off x="259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58" name="Line 137"/>
          <xdr:cNvSpPr>
            <a:spLocks/>
          </xdr:cNvSpPr>
        </xdr:nvSpPr>
        <xdr:spPr>
          <a:xfrm>
            <a:off x="259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59" name="Line 138"/>
          <xdr:cNvSpPr>
            <a:spLocks/>
          </xdr:cNvSpPr>
        </xdr:nvSpPr>
        <xdr:spPr>
          <a:xfrm>
            <a:off x="259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60" name="Line 139"/>
          <xdr:cNvSpPr>
            <a:spLocks/>
          </xdr:cNvSpPr>
        </xdr:nvSpPr>
        <xdr:spPr>
          <a:xfrm>
            <a:off x="225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61" name="Line 140"/>
          <xdr:cNvSpPr>
            <a:spLocks/>
          </xdr:cNvSpPr>
        </xdr:nvSpPr>
        <xdr:spPr>
          <a:xfrm>
            <a:off x="225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62" name="Line 141"/>
          <xdr:cNvSpPr>
            <a:spLocks/>
          </xdr:cNvSpPr>
        </xdr:nvSpPr>
        <xdr:spPr>
          <a:xfrm>
            <a:off x="225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63" name="Line 142"/>
          <xdr:cNvSpPr>
            <a:spLocks/>
          </xdr:cNvSpPr>
        </xdr:nvSpPr>
        <xdr:spPr>
          <a:xfrm>
            <a:off x="225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64" name="Line 143"/>
          <xdr:cNvSpPr>
            <a:spLocks/>
          </xdr:cNvSpPr>
        </xdr:nvSpPr>
        <xdr:spPr>
          <a:xfrm>
            <a:off x="225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65" name="Line 144"/>
          <xdr:cNvSpPr>
            <a:spLocks/>
          </xdr:cNvSpPr>
        </xdr:nvSpPr>
        <xdr:spPr>
          <a:xfrm>
            <a:off x="208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66" name="Line 145"/>
          <xdr:cNvSpPr>
            <a:spLocks/>
          </xdr:cNvSpPr>
        </xdr:nvSpPr>
        <xdr:spPr>
          <a:xfrm>
            <a:off x="208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67" name="Line 146"/>
          <xdr:cNvSpPr>
            <a:spLocks/>
          </xdr:cNvSpPr>
        </xdr:nvSpPr>
        <xdr:spPr>
          <a:xfrm>
            <a:off x="208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68" name="Line 147"/>
          <xdr:cNvSpPr>
            <a:spLocks/>
          </xdr:cNvSpPr>
        </xdr:nvSpPr>
        <xdr:spPr>
          <a:xfrm>
            <a:off x="208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69" name="Line 148"/>
          <xdr:cNvSpPr>
            <a:spLocks/>
          </xdr:cNvSpPr>
        </xdr:nvSpPr>
        <xdr:spPr>
          <a:xfrm>
            <a:off x="208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70" name="Line 149"/>
          <xdr:cNvSpPr>
            <a:spLocks/>
          </xdr:cNvSpPr>
        </xdr:nvSpPr>
        <xdr:spPr>
          <a:xfrm>
            <a:off x="327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71" name="Line 150"/>
          <xdr:cNvSpPr>
            <a:spLocks/>
          </xdr:cNvSpPr>
        </xdr:nvSpPr>
        <xdr:spPr>
          <a:xfrm>
            <a:off x="327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72" name="Line 151"/>
          <xdr:cNvSpPr>
            <a:spLocks/>
          </xdr:cNvSpPr>
        </xdr:nvSpPr>
        <xdr:spPr>
          <a:xfrm>
            <a:off x="327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73" name="Line 152"/>
          <xdr:cNvSpPr>
            <a:spLocks/>
          </xdr:cNvSpPr>
        </xdr:nvSpPr>
        <xdr:spPr>
          <a:xfrm>
            <a:off x="327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74" name="Line 153"/>
          <xdr:cNvSpPr>
            <a:spLocks/>
          </xdr:cNvSpPr>
        </xdr:nvSpPr>
        <xdr:spPr>
          <a:xfrm>
            <a:off x="327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75" name="Line 154"/>
          <xdr:cNvSpPr>
            <a:spLocks/>
          </xdr:cNvSpPr>
        </xdr:nvSpPr>
        <xdr:spPr>
          <a:xfrm>
            <a:off x="310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76" name="Line 155"/>
          <xdr:cNvSpPr>
            <a:spLocks/>
          </xdr:cNvSpPr>
        </xdr:nvSpPr>
        <xdr:spPr>
          <a:xfrm>
            <a:off x="310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77" name="Line 156"/>
          <xdr:cNvSpPr>
            <a:spLocks/>
          </xdr:cNvSpPr>
        </xdr:nvSpPr>
        <xdr:spPr>
          <a:xfrm>
            <a:off x="310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78" name="Line 157"/>
          <xdr:cNvSpPr>
            <a:spLocks/>
          </xdr:cNvSpPr>
        </xdr:nvSpPr>
        <xdr:spPr>
          <a:xfrm>
            <a:off x="310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79" name="Line 158"/>
          <xdr:cNvSpPr>
            <a:spLocks/>
          </xdr:cNvSpPr>
        </xdr:nvSpPr>
        <xdr:spPr>
          <a:xfrm>
            <a:off x="310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80" name="Line 159"/>
          <xdr:cNvSpPr>
            <a:spLocks/>
          </xdr:cNvSpPr>
        </xdr:nvSpPr>
        <xdr:spPr>
          <a:xfrm>
            <a:off x="276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81" name="Line 160"/>
          <xdr:cNvSpPr>
            <a:spLocks/>
          </xdr:cNvSpPr>
        </xdr:nvSpPr>
        <xdr:spPr>
          <a:xfrm>
            <a:off x="276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82" name="Line 161"/>
          <xdr:cNvSpPr>
            <a:spLocks/>
          </xdr:cNvSpPr>
        </xdr:nvSpPr>
        <xdr:spPr>
          <a:xfrm>
            <a:off x="276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83" name="Line 162"/>
          <xdr:cNvSpPr>
            <a:spLocks/>
          </xdr:cNvSpPr>
        </xdr:nvSpPr>
        <xdr:spPr>
          <a:xfrm>
            <a:off x="276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84" name="Line 163"/>
          <xdr:cNvSpPr>
            <a:spLocks/>
          </xdr:cNvSpPr>
        </xdr:nvSpPr>
        <xdr:spPr>
          <a:xfrm>
            <a:off x="276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85" name="Line 164"/>
          <xdr:cNvSpPr>
            <a:spLocks/>
          </xdr:cNvSpPr>
        </xdr:nvSpPr>
        <xdr:spPr>
          <a:xfrm>
            <a:off x="259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86" name="Line 165"/>
          <xdr:cNvSpPr>
            <a:spLocks/>
          </xdr:cNvSpPr>
        </xdr:nvSpPr>
        <xdr:spPr>
          <a:xfrm>
            <a:off x="259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87" name="Line 166"/>
          <xdr:cNvSpPr>
            <a:spLocks/>
          </xdr:cNvSpPr>
        </xdr:nvSpPr>
        <xdr:spPr>
          <a:xfrm>
            <a:off x="259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88" name="Line 167"/>
          <xdr:cNvSpPr>
            <a:spLocks/>
          </xdr:cNvSpPr>
        </xdr:nvSpPr>
        <xdr:spPr>
          <a:xfrm>
            <a:off x="259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89" name="Line 168"/>
          <xdr:cNvSpPr>
            <a:spLocks/>
          </xdr:cNvSpPr>
        </xdr:nvSpPr>
        <xdr:spPr>
          <a:xfrm>
            <a:off x="259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90" name="Line 169"/>
          <xdr:cNvSpPr>
            <a:spLocks/>
          </xdr:cNvSpPr>
        </xdr:nvSpPr>
        <xdr:spPr>
          <a:xfrm>
            <a:off x="225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91" name="Line 170"/>
          <xdr:cNvSpPr>
            <a:spLocks/>
          </xdr:cNvSpPr>
        </xdr:nvSpPr>
        <xdr:spPr>
          <a:xfrm>
            <a:off x="225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92" name="Line 171"/>
          <xdr:cNvSpPr>
            <a:spLocks/>
          </xdr:cNvSpPr>
        </xdr:nvSpPr>
        <xdr:spPr>
          <a:xfrm>
            <a:off x="225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93" name="Line 172"/>
          <xdr:cNvSpPr>
            <a:spLocks/>
          </xdr:cNvSpPr>
        </xdr:nvSpPr>
        <xdr:spPr>
          <a:xfrm>
            <a:off x="225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94" name="Line 173"/>
          <xdr:cNvSpPr>
            <a:spLocks/>
          </xdr:cNvSpPr>
        </xdr:nvSpPr>
        <xdr:spPr>
          <a:xfrm>
            <a:off x="225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95" name="Line 174"/>
          <xdr:cNvSpPr>
            <a:spLocks/>
          </xdr:cNvSpPr>
        </xdr:nvSpPr>
        <xdr:spPr>
          <a:xfrm>
            <a:off x="208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96" name="Line 175"/>
          <xdr:cNvSpPr>
            <a:spLocks/>
          </xdr:cNvSpPr>
        </xdr:nvSpPr>
        <xdr:spPr>
          <a:xfrm>
            <a:off x="208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97" name="Line 176"/>
          <xdr:cNvSpPr>
            <a:spLocks/>
          </xdr:cNvSpPr>
        </xdr:nvSpPr>
        <xdr:spPr>
          <a:xfrm>
            <a:off x="208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98" name="Line 177"/>
          <xdr:cNvSpPr>
            <a:spLocks/>
          </xdr:cNvSpPr>
        </xdr:nvSpPr>
        <xdr:spPr>
          <a:xfrm>
            <a:off x="208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99" name="Line 178"/>
          <xdr:cNvSpPr>
            <a:spLocks/>
          </xdr:cNvSpPr>
        </xdr:nvSpPr>
        <xdr:spPr>
          <a:xfrm>
            <a:off x="208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106</xdr:row>
      <xdr:rowOff>0</xdr:rowOff>
    </xdr:from>
    <xdr:to>
      <xdr:col>37</xdr:col>
      <xdr:colOff>0</xdr:colOff>
      <xdr:row>106</xdr:row>
      <xdr:rowOff>0</xdr:rowOff>
    </xdr:to>
    <xdr:sp>
      <xdr:nvSpPr>
        <xdr:cNvPr id="200" name="Line 179"/>
        <xdr:cNvSpPr>
          <a:spLocks/>
        </xdr:cNvSpPr>
      </xdr:nvSpPr>
      <xdr:spPr>
        <a:xfrm>
          <a:off x="3952875" y="22450425"/>
          <a:ext cx="3400425" cy="0"/>
        </a:xfrm>
        <a:prstGeom prst="line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111</xdr:row>
      <xdr:rowOff>0</xdr:rowOff>
    </xdr:from>
    <xdr:to>
      <xdr:col>37</xdr:col>
      <xdr:colOff>0</xdr:colOff>
      <xdr:row>111</xdr:row>
      <xdr:rowOff>0</xdr:rowOff>
    </xdr:to>
    <xdr:sp>
      <xdr:nvSpPr>
        <xdr:cNvPr id="201" name="Line 180"/>
        <xdr:cNvSpPr>
          <a:spLocks/>
        </xdr:cNvSpPr>
      </xdr:nvSpPr>
      <xdr:spPr>
        <a:xfrm>
          <a:off x="3952875" y="23974425"/>
          <a:ext cx="3400425" cy="0"/>
        </a:xfrm>
        <a:prstGeom prst="line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31</xdr:col>
      <xdr:colOff>28575</xdr:colOff>
      <xdr:row>151</xdr:row>
      <xdr:rowOff>76200</xdr:rowOff>
    </xdr:from>
    <xdr:to>
      <xdr:col>36</xdr:col>
      <xdr:colOff>152400</xdr:colOff>
      <xdr:row>152</xdr:row>
      <xdr:rowOff>142875</xdr:rowOff>
    </xdr:to>
    <xdr:pic>
      <xdr:nvPicPr>
        <xdr:cNvPr id="202" name="Picture 66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0325" y="31546800"/>
          <a:ext cx="9334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38100</xdr:colOff>
      <xdr:row>13</xdr:row>
      <xdr:rowOff>66675</xdr:rowOff>
    </xdr:from>
    <xdr:to>
      <xdr:col>13</xdr:col>
      <xdr:colOff>66675</xdr:colOff>
      <xdr:row>15</xdr:row>
      <xdr:rowOff>0</xdr:rowOff>
    </xdr:to>
    <xdr:sp>
      <xdr:nvSpPr>
        <xdr:cNvPr id="203" name="AutoShape 665"/>
        <xdr:cNvSpPr>
          <a:spLocks/>
        </xdr:cNvSpPr>
      </xdr:nvSpPr>
      <xdr:spPr>
        <a:xfrm>
          <a:off x="952500" y="3933825"/>
          <a:ext cx="2352675" cy="238125"/>
        </a:xfrm>
        <a:prstGeom prst="wedgeRoundRectCallout">
          <a:avLst>
            <a:gd name="adj1" fmla="val -37856"/>
            <a:gd name="adj2" fmla="val -7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下の合計欄の金額を表示します。</a:t>
          </a:r>
        </a:p>
      </xdr:txBody>
    </xdr:sp>
    <xdr:clientData fPrintsWithSheet="0"/>
  </xdr:twoCellAnchor>
  <xdr:twoCellAnchor>
    <xdr:from>
      <xdr:col>38</xdr:col>
      <xdr:colOff>47625</xdr:colOff>
      <xdr:row>18</xdr:row>
      <xdr:rowOff>19050</xdr:rowOff>
    </xdr:from>
    <xdr:to>
      <xdr:col>40</xdr:col>
      <xdr:colOff>495300</xdr:colOff>
      <xdr:row>21</xdr:row>
      <xdr:rowOff>76200</xdr:rowOff>
    </xdr:to>
    <xdr:sp>
      <xdr:nvSpPr>
        <xdr:cNvPr id="204" name="Rectangle 279"/>
        <xdr:cNvSpPr>
          <a:spLocks/>
        </xdr:cNvSpPr>
      </xdr:nvSpPr>
      <xdr:spPr>
        <a:xfrm>
          <a:off x="7648575" y="5048250"/>
          <a:ext cx="1628775" cy="7048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金額欄は
数量×単価　とし
円未満は四捨五入</a:t>
          </a:r>
        </a:p>
      </xdr:txBody>
    </xdr:sp>
    <xdr:clientData fPrintsWithSheet="0"/>
  </xdr:twoCellAnchor>
  <xdr:twoCellAnchor editAs="oneCell">
    <xdr:from>
      <xdr:col>31</xdr:col>
      <xdr:colOff>9525</xdr:colOff>
      <xdr:row>49</xdr:row>
      <xdr:rowOff>104775</xdr:rowOff>
    </xdr:from>
    <xdr:to>
      <xdr:col>36</xdr:col>
      <xdr:colOff>152400</xdr:colOff>
      <xdr:row>50</xdr:row>
      <xdr:rowOff>142875</xdr:rowOff>
    </xdr:to>
    <xdr:pic>
      <xdr:nvPicPr>
        <xdr:cNvPr id="205" name="Picture 2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91275" y="10353675"/>
          <a:ext cx="952500" cy="21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28575</xdr:colOff>
      <xdr:row>169</xdr:row>
      <xdr:rowOff>38100</xdr:rowOff>
    </xdr:from>
    <xdr:to>
      <xdr:col>40</xdr:col>
      <xdr:colOff>152400</xdr:colOff>
      <xdr:row>170</xdr:row>
      <xdr:rowOff>171450</xdr:rowOff>
    </xdr:to>
    <xdr:pic>
      <xdr:nvPicPr>
        <xdr:cNvPr id="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31794450"/>
          <a:ext cx="933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19050</xdr:rowOff>
    </xdr:from>
    <xdr:to>
      <xdr:col>42</xdr:col>
      <xdr:colOff>0</xdr:colOff>
      <xdr:row>1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9050"/>
          <a:ext cx="748665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38100</xdr:colOff>
      <xdr:row>3</xdr:row>
      <xdr:rowOff>352425</xdr:rowOff>
    </xdr:from>
    <xdr:to>
      <xdr:col>16</xdr:col>
      <xdr:colOff>19050</xdr:colOff>
      <xdr:row>4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1247775"/>
          <a:ext cx="25812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20</xdr:col>
      <xdr:colOff>0</xdr:colOff>
      <xdr:row>4</xdr:row>
      <xdr:rowOff>0</xdr:rowOff>
    </xdr:from>
    <xdr:to>
      <xdr:col>41</xdr:col>
      <xdr:colOff>0</xdr:colOff>
      <xdr:row>4</xdr:row>
      <xdr:rowOff>0</xdr:rowOff>
    </xdr:to>
    <xdr:sp>
      <xdr:nvSpPr>
        <xdr:cNvPr id="4" name="Line 64"/>
        <xdr:cNvSpPr>
          <a:spLocks/>
        </xdr:cNvSpPr>
      </xdr:nvSpPr>
      <xdr:spPr>
        <a:xfrm>
          <a:off x="3952875" y="1276350"/>
          <a:ext cx="3400425" cy="0"/>
        </a:xfrm>
        <a:prstGeom prst="line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57</xdr:row>
      <xdr:rowOff>19050</xdr:rowOff>
    </xdr:from>
    <xdr:to>
      <xdr:col>42</xdr:col>
      <xdr:colOff>0</xdr:colOff>
      <xdr:row>58</xdr:row>
      <xdr:rowOff>28575</xdr:rowOff>
    </xdr:to>
    <xdr:pic>
      <xdr:nvPicPr>
        <xdr:cNvPr id="5" name="Picture 9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0687050"/>
          <a:ext cx="748665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38100</xdr:colOff>
      <xdr:row>60</xdr:row>
      <xdr:rowOff>352425</xdr:rowOff>
    </xdr:from>
    <xdr:to>
      <xdr:col>16</xdr:col>
      <xdr:colOff>19050</xdr:colOff>
      <xdr:row>61</xdr:row>
      <xdr:rowOff>161925</xdr:rowOff>
    </xdr:to>
    <xdr:pic>
      <xdr:nvPicPr>
        <xdr:cNvPr id="6" name="Picture 9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11915775"/>
          <a:ext cx="25812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20</xdr:col>
      <xdr:colOff>0</xdr:colOff>
      <xdr:row>61</xdr:row>
      <xdr:rowOff>0</xdr:rowOff>
    </xdr:from>
    <xdr:to>
      <xdr:col>41</xdr:col>
      <xdr:colOff>0</xdr:colOff>
      <xdr:row>61</xdr:row>
      <xdr:rowOff>0</xdr:rowOff>
    </xdr:to>
    <xdr:sp>
      <xdr:nvSpPr>
        <xdr:cNvPr id="7" name="Line 925"/>
        <xdr:cNvSpPr>
          <a:spLocks/>
        </xdr:cNvSpPr>
      </xdr:nvSpPr>
      <xdr:spPr>
        <a:xfrm>
          <a:off x="3952875" y="11944350"/>
          <a:ext cx="3400425" cy="0"/>
        </a:xfrm>
        <a:prstGeom prst="line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35</xdr:col>
      <xdr:colOff>28575</xdr:colOff>
      <xdr:row>112</xdr:row>
      <xdr:rowOff>28575</xdr:rowOff>
    </xdr:from>
    <xdr:to>
      <xdr:col>40</xdr:col>
      <xdr:colOff>152400</xdr:colOff>
      <xdr:row>113</xdr:row>
      <xdr:rowOff>142875</xdr:rowOff>
    </xdr:to>
    <xdr:pic>
      <xdr:nvPicPr>
        <xdr:cNvPr id="8" name="Picture 6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0325" y="21097875"/>
          <a:ext cx="933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19050</xdr:rowOff>
    </xdr:from>
    <xdr:to>
      <xdr:col>42</xdr:col>
      <xdr:colOff>0</xdr:colOff>
      <xdr:row>115</xdr:row>
      <xdr:rowOff>28575</xdr:rowOff>
    </xdr:to>
    <xdr:pic>
      <xdr:nvPicPr>
        <xdr:cNvPr id="9" name="Picture 6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1374100"/>
          <a:ext cx="748665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38100</xdr:colOff>
      <xdr:row>117</xdr:row>
      <xdr:rowOff>352425</xdr:rowOff>
    </xdr:from>
    <xdr:to>
      <xdr:col>16</xdr:col>
      <xdr:colOff>19050</xdr:colOff>
      <xdr:row>118</xdr:row>
      <xdr:rowOff>161925</xdr:rowOff>
    </xdr:to>
    <xdr:pic>
      <xdr:nvPicPr>
        <xdr:cNvPr id="10" name="Picture 6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22602825"/>
          <a:ext cx="25812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20</xdr:col>
      <xdr:colOff>0</xdr:colOff>
      <xdr:row>118</xdr:row>
      <xdr:rowOff>0</xdr:rowOff>
    </xdr:from>
    <xdr:to>
      <xdr:col>41</xdr:col>
      <xdr:colOff>0</xdr:colOff>
      <xdr:row>118</xdr:row>
      <xdr:rowOff>0</xdr:rowOff>
    </xdr:to>
    <xdr:sp>
      <xdr:nvSpPr>
        <xdr:cNvPr id="11" name="Line 682"/>
        <xdr:cNvSpPr>
          <a:spLocks/>
        </xdr:cNvSpPr>
      </xdr:nvSpPr>
      <xdr:spPr>
        <a:xfrm>
          <a:off x="3952875" y="22631400"/>
          <a:ext cx="3400425" cy="0"/>
        </a:xfrm>
        <a:prstGeom prst="line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71</xdr:col>
      <xdr:colOff>28575</xdr:colOff>
      <xdr:row>169</xdr:row>
      <xdr:rowOff>38100</xdr:rowOff>
    </xdr:from>
    <xdr:to>
      <xdr:col>76</xdr:col>
      <xdr:colOff>152400</xdr:colOff>
      <xdr:row>170</xdr:row>
      <xdr:rowOff>171450</xdr:rowOff>
    </xdr:to>
    <xdr:pic>
      <xdr:nvPicPr>
        <xdr:cNvPr id="1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96975" y="31794450"/>
          <a:ext cx="933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42</xdr:col>
      <xdr:colOff>0</xdr:colOff>
      <xdr:row>0</xdr:row>
      <xdr:rowOff>19050</xdr:rowOff>
    </xdr:from>
    <xdr:to>
      <xdr:col>78</xdr:col>
      <xdr:colOff>0</xdr:colOff>
      <xdr:row>1</xdr:row>
      <xdr:rowOff>28575</xdr:rowOff>
    </xdr:to>
    <xdr:pic>
      <xdr:nvPicPr>
        <xdr:cNvPr id="13" name="Picture 4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19050"/>
          <a:ext cx="748665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43</xdr:col>
      <xdr:colOff>38100</xdr:colOff>
      <xdr:row>3</xdr:row>
      <xdr:rowOff>352425</xdr:rowOff>
    </xdr:from>
    <xdr:to>
      <xdr:col>52</xdr:col>
      <xdr:colOff>19050</xdr:colOff>
      <xdr:row>4</xdr:row>
      <xdr:rowOff>161925</xdr:rowOff>
    </xdr:to>
    <xdr:pic>
      <xdr:nvPicPr>
        <xdr:cNvPr id="14" name="Picture 4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86700" y="1247775"/>
          <a:ext cx="25812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56</xdr:col>
      <xdr:colOff>0</xdr:colOff>
      <xdr:row>4</xdr:row>
      <xdr:rowOff>0</xdr:rowOff>
    </xdr:from>
    <xdr:to>
      <xdr:col>77</xdr:col>
      <xdr:colOff>0</xdr:colOff>
      <xdr:row>4</xdr:row>
      <xdr:rowOff>0</xdr:rowOff>
    </xdr:to>
    <xdr:sp>
      <xdr:nvSpPr>
        <xdr:cNvPr id="15" name="Line 441"/>
        <xdr:cNvSpPr>
          <a:spLocks/>
        </xdr:cNvSpPr>
      </xdr:nvSpPr>
      <xdr:spPr>
        <a:xfrm>
          <a:off x="11439525" y="1276350"/>
          <a:ext cx="3400425" cy="0"/>
        </a:xfrm>
        <a:prstGeom prst="line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42</xdr:col>
      <xdr:colOff>0</xdr:colOff>
      <xdr:row>57</xdr:row>
      <xdr:rowOff>19050</xdr:rowOff>
    </xdr:from>
    <xdr:to>
      <xdr:col>78</xdr:col>
      <xdr:colOff>0</xdr:colOff>
      <xdr:row>58</xdr:row>
      <xdr:rowOff>28575</xdr:rowOff>
    </xdr:to>
    <xdr:pic>
      <xdr:nvPicPr>
        <xdr:cNvPr id="16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10687050"/>
          <a:ext cx="748665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43</xdr:col>
      <xdr:colOff>38100</xdr:colOff>
      <xdr:row>60</xdr:row>
      <xdr:rowOff>352425</xdr:rowOff>
    </xdr:from>
    <xdr:to>
      <xdr:col>52</xdr:col>
      <xdr:colOff>19050</xdr:colOff>
      <xdr:row>61</xdr:row>
      <xdr:rowOff>161925</xdr:rowOff>
    </xdr:to>
    <xdr:pic>
      <xdr:nvPicPr>
        <xdr:cNvPr id="17" name="Picture 1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86700" y="11915775"/>
          <a:ext cx="25812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56</xdr:col>
      <xdr:colOff>0</xdr:colOff>
      <xdr:row>61</xdr:row>
      <xdr:rowOff>0</xdr:rowOff>
    </xdr:from>
    <xdr:to>
      <xdr:col>77</xdr:col>
      <xdr:colOff>0</xdr:colOff>
      <xdr:row>61</xdr:row>
      <xdr:rowOff>0</xdr:rowOff>
    </xdr:to>
    <xdr:sp>
      <xdr:nvSpPr>
        <xdr:cNvPr id="18" name="Line 197"/>
        <xdr:cNvSpPr>
          <a:spLocks/>
        </xdr:cNvSpPr>
      </xdr:nvSpPr>
      <xdr:spPr>
        <a:xfrm>
          <a:off x="11439525" y="11944350"/>
          <a:ext cx="3400425" cy="0"/>
        </a:xfrm>
        <a:prstGeom prst="line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71</xdr:col>
      <xdr:colOff>28575</xdr:colOff>
      <xdr:row>112</xdr:row>
      <xdr:rowOff>38100</xdr:rowOff>
    </xdr:from>
    <xdr:to>
      <xdr:col>76</xdr:col>
      <xdr:colOff>152400</xdr:colOff>
      <xdr:row>113</xdr:row>
      <xdr:rowOff>152400</xdr:rowOff>
    </xdr:to>
    <xdr:pic>
      <xdr:nvPicPr>
        <xdr:cNvPr id="19" name="Picture 9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96975" y="21107400"/>
          <a:ext cx="933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42</xdr:col>
      <xdr:colOff>0</xdr:colOff>
      <xdr:row>114</xdr:row>
      <xdr:rowOff>19050</xdr:rowOff>
    </xdr:from>
    <xdr:to>
      <xdr:col>78</xdr:col>
      <xdr:colOff>0</xdr:colOff>
      <xdr:row>115</xdr:row>
      <xdr:rowOff>28575</xdr:rowOff>
    </xdr:to>
    <xdr:pic>
      <xdr:nvPicPr>
        <xdr:cNvPr id="20" name="Picture 9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21374100"/>
          <a:ext cx="748665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43</xdr:col>
      <xdr:colOff>38100</xdr:colOff>
      <xdr:row>117</xdr:row>
      <xdr:rowOff>352425</xdr:rowOff>
    </xdr:from>
    <xdr:to>
      <xdr:col>52</xdr:col>
      <xdr:colOff>19050</xdr:colOff>
      <xdr:row>118</xdr:row>
      <xdr:rowOff>161925</xdr:rowOff>
    </xdr:to>
    <xdr:pic>
      <xdr:nvPicPr>
        <xdr:cNvPr id="21" name="Picture 9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86700" y="22602825"/>
          <a:ext cx="25812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56</xdr:col>
      <xdr:colOff>0</xdr:colOff>
      <xdr:row>118</xdr:row>
      <xdr:rowOff>0</xdr:rowOff>
    </xdr:from>
    <xdr:to>
      <xdr:col>77</xdr:col>
      <xdr:colOff>0</xdr:colOff>
      <xdr:row>118</xdr:row>
      <xdr:rowOff>0</xdr:rowOff>
    </xdr:to>
    <xdr:sp>
      <xdr:nvSpPr>
        <xdr:cNvPr id="22" name="Line 978"/>
        <xdr:cNvSpPr>
          <a:spLocks/>
        </xdr:cNvSpPr>
      </xdr:nvSpPr>
      <xdr:spPr>
        <a:xfrm>
          <a:off x="11439525" y="22631400"/>
          <a:ext cx="3400425" cy="0"/>
        </a:xfrm>
        <a:prstGeom prst="line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43</xdr:col>
      <xdr:colOff>266700</xdr:colOff>
      <xdr:row>2</xdr:row>
      <xdr:rowOff>142875</xdr:rowOff>
    </xdr:to>
    <xdr:sp>
      <xdr:nvSpPr>
        <xdr:cNvPr id="23" name="Rectangle 485"/>
        <xdr:cNvSpPr>
          <a:spLocks/>
        </xdr:cNvSpPr>
      </xdr:nvSpPr>
      <xdr:spPr>
        <a:xfrm>
          <a:off x="4829175" y="0"/>
          <a:ext cx="3286125" cy="695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左から右ページの順に入力して下さい。
１枚のみ（複写分を入れて３枚）の場合は印刷時にページ指定で１から３ページを指定して下さい。</a:t>
          </a:r>
        </a:p>
      </xdr:txBody>
    </xdr:sp>
    <xdr:clientData fPrintsWithSheet="0"/>
  </xdr:twoCellAnchor>
  <xdr:twoCellAnchor editAs="oneCell">
    <xdr:from>
      <xdr:col>71</xdr:col>
      <xdr:colOff>38100</xdr:colOff>
      <xdr:row>55</xdr:row>
      <xdr:rowOff>38100</xdr:rowOff>
    </xdr:from>
    <xdr:to>
      <xdr:col>76</xdr:col>
      <xdr:colOff>152400</xdr:colOff>
      <xdr:row>56</xdr:row>
      <xdr:rowOff>152400</xdr:rowOff>
    </xdr:to>
    <xdr:pic>
      <xdr:nvPicPr>
        <xdr:cNvPr id="24" name="Picture 5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06500" y="10439400"/>
          <a:ext cx="9239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35</xdr:col>
      <xdr:colOff>0</xdr:colOff>
      <xdr:row>55</xdr:row>
      <xdr:rowOff>38100</xdr:rowOff>
    </xdr:from>
    <xdr:to>
      <xdr:col>40</xdr:col>
      <xdr:colOff>114300</xdr:colOff>
      <xdr:row>56</xdr:row>
      <xdr:rowOff>152400</xdr:rowOff>
    </xdr:to>
    <xdr:pic>
      <xdr:nvPicPr>
        <xdr:cNvPr id="25" name="Picture 5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0" y="10439400"/>
          <a:ext cx="9239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M154"/>
  <sheetViews>
    <sheetView tabSelected="1" zoomScaleSheetLayoutView="100" workbookViewId="0" topLeftCell="B1">
      <selection activeCell="R3" sqref="R3:T3"/>
    </sheetView>
  </sheetViews>
  <sheetFormatPr defaultColWidth="9.00390625" defaultRowHeight="13.5"/>
  <cols>
    <col min="1" max="1" width="7.375" style="1" hidden="1" customWidth="1"/>
    <col min="2" max="2" width="1.4921875" style="1" customWidth="1"/>
    <col min="3" max="3" width="3.25390625" style="1" customWidth="1"/>
    <col min="4" max="5" width="3.625" style="1" customWidth="1"/>
    <col min="6" max="6" width="5.125" style="1" customWidth="1"/>
    <col min="7" max="15" width="3.625" style="1" customWidth="1"/>
    <col min="16" max="37" width="2.125" style="1" customWidth="1"/>
    <col min="38" max="38" width="3.25390625" style="1" customWidth="1"/>
    <col min="39" max="39" width="6.50390625" style="1" customWidth="1"/>
    <col min="40" max="16384" width="9.00390625" style="1" customWidth="1"/>
  </cols>
  <sheetData>
    <row r="1" spans="2:39" ht="20.2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2:39" ht="19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27" customHeight="1" thickBot="1">
      <c r="B3" s="2"/>
      <c r="C3" s="2"/>
      <c r="D3" s="2"/>
      <c r="E3" s="2"/>
      <c r="F3" s="303" t="s">
        <v>0</v>
      </c>
      <c r="G3" s="303"/>
      <c r="H3" s="303"/>
      <c r="I3" s="303"/>
      <c r="J3" s="303"/>
      <c r="K3" s="303"/>
      <c r="L3" s="303"/>
      <c r="M3" s="2"/>
      <c r="N3" s="2"/>
      <c r="O3" s="2"/>
      <c r="P3" s="2"/>
      <c r="Q3" s="2"/>
      <c r="R3" s="323"/>
      <c r="S3" s="323"/>
      <c r="T3" s="323"/>
      <c r="U3" s="150" t="s">
        <v>1</v>
      </c>
      <c r="V3" s="150"/>
      <c r="W3" s="323"/>
      <c r="X3" s="323"/>
      <c r="Y3" s="150" t="s">
        <v>2</v>
      </c>
      <c r="Z3" s="150"/>
      <c r="AA3" s="323"/>
      <c r="AB3" s="323"/>
      <c r="AC3" s="150" t="s">
        <v>3</v>
      </c>
      <c r="AD3" s="150"/>
      <c r="AE3" s="2"/>
      <c r="AF3" s="2"/>
      <c r="AG3" s="2"/>
      <c r="AH3" s="2"/>
      <c r="AI3" s="2"/>
      <c r="AJ3" s="2"/>
      <c r="AK3" s="2"/>
      <c r="AL3" s="2"/>
      <c r="AM3" s="2"/>
    </row>
    <row r="4" spans="2:39" ht="30" customHeight="1" thickTop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3" t="s">
        <v>64</v>
      </c>
      <c r="R4" s="3"/>
      <c r="S4" s="3"/>
      <c r="T4" s="3"/>
      <c r="U4" s="3"/>
      <c r="V4" s="3"/>
      <c r="W4" s="3"/>
      <c r="X4" s="3"/>
      <c r="Y4" s="3"/>
      <c r="Z4" s="3"/>
      <c r="AA4" s="158" t="s">
        <v>65</v>
      </c>
      <c r="AB4" s="159"/>
      <c r="AC4" s="160"/>
      <c r="AD4" s="324"/>
      <c r="AE4" s="325"/>
      <c r="AF4" s="325"/>
      <c r="AG4" s="325"/>
      <c r="AH4" s="325"/>
      <c r="AI4" s="325"/>
      <c r="AJ4" s="325"/>
      <c r="AK4" s="326"/>
      <c r="AL4" s="2"/>
      <c r="AM4" s="2"/>
    </row>
    <row r="5" spans="2:39" ht="30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20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2"/>
      <c r="AL5" s="2"/>
      <c r="AM5" s="2"/>
    </row>
    <row r="6" spans="2:39" ht="30" customHeight="1">
      <c r="B6" s="2"/>
      <c r="C6" s="2"/>
      <c r="D6" s="327"/>
      <c r="E6" s="328"/>
      <c r="F6" s="328"/>
      <c r="G6" s="328"/>
      <c r="H6" s="328"/>
      <c r="I6" s="328"/>
      <c r="J6" s="328"/>
      <c r="K6" s="5" t="s">
        <v>5</v>
      </c>
      <c r="L6" s="5"/>
      <c r="M6" s="6"/>
      <c r="N6" s="2" t="s">
        <v>19</v>
      </c>
      <c r="O6" s="2"/>
      <c r="P6" s="2"/>
      <c r="Q6" s="320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2"/>
      <c r="AL6" s="2"/>
      <c r="AM6" s="2"/>
    </row>
    <row r="7" spans="2:39" ht="15" customHeight="1">
      <c r="B7" s="2"/>
      <c r="C7" s="2"/>
      <c r="D7" s="218" t="s">
        <v>49</v>
      </c>
      <c r="E7" s="219"/>
      <c r="F7" s="219"/>
      <c r="G7" s="333"/>
      <c r="H7" s="329"/>
      <c r="I7" s="325"/>
      <c r="J7" s="325"/>
      <c r="K7" s="325"/>
      <c r="L7" s="325"/>
      <c r="M7" s="326"/>
      <c r="N7" s="2"/>
      <c r="O7" s="2"/>
      <c r="P7" s="2"/>
      <c r="Q7" s="320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2"/>
      <c r="AL7" s="2"/>
      <c r="AM7" s="2"/>
    </row>
    <row r="8" spans="2:39" ht="15" customHeight="1">
      <c r="B8" s="2"/>
      <c r="C8" s="2"/>
      <c r="D8" s="221"/>
      <c r="E8" s="222"/>
      <c r="F8" s="222"/>
      <c r="G8" s="334"/>
      <c r="H8" s="330"/>
      <c r="I8" s="331"/>
      <c r="J8" s="331"/>
      <c r="K8" s="331"/>
      <c r="L8" s="331"/>
      <c r="M8" s="332"/>
      <c r="N8" s="2"/>
      <c r="O8" s="2"/>
      <c r="P8" s="2"/>
      <c r="Q8" s="320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2"/>
      <c r="AL8" s="2"/>
      <c r="AM8" s="2"/>
    </row>
    <row r="9" spans="2:39" ht="30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20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10" t="s">
        <v>6</v>
      </c>
      <c r="AK9" s="11"/>
      <c r="AL9" s="2"/>
      <c r="AM9" s="2"/>
    </row>
    <row r="10" spans="2:39" ht="24.75" customHeight="1">
      <c r="B10" s="2"/>
      <c r="C10" s="2"/>
      <c r="D10" s="109" t="s">
        <v>61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2" t="s">
        <v>7</v>
      </c>
      <c r="R10" s="13"/>
      <c r="S10" s="13"/>
      <c r="T10" s="13"/>
      <c r="U10" s="113"/>
      <c r="V10" s="113"/>
      <c r="W10" s="113"/>
      <c r="X10" s="113"/>
      <c r="Y10" s="113"/>
      <c r="Z10" s="14"/>
      <c r="AA10" s="14"/>
      <c r="AB10" s="13"/>
      <c r="AC10" s="108" t="s">
        <v>8</v>
      </c>
      <c r="AD10" s="113"/>
      <c r="AE10" s="113"/>
      <c r="AF10" s="113"/>
      <c r="AG10" s="113"/>
      <c r="AH10" s="113"/>
      <c r="AI10" s="113"/>
      <c r="AJ10" s="113"/>
      <c r="AK10" s="114"/>
      <c r="AL10" s="2"/>
      <c r="AM10" s="2"/>
    </row>
    <row r="11" spans="2:39" ht="24.75" customHeight="1">
      <c r="B11" s="2"/>
      <c r="C11" s="2"/>
      <c r="D11" s="252" t="s">
        <v>9</v>
      </c>
      <c r="E11" s="253"/>
      <c r="F11" s="254"/>
      <c r="G11" s="235">
        <f>IF(LEN(A44)&lt;9,IF(LEN(A44)=8,"\",""),MID(A44,LEN(A44)-8,1))</f>
      </c>
      <c r="H11" s="235">
        <f>IF(LEN(A44)&lt;8,IF(LEN(A44)=7,"\",""),MID(A44,LEN(A44)-7,1))</f>
      </c>
      <c r="I11" s="235">
        <f>IF(LEN(A44)&lt;7,IF(LEN(A44)=6,"\",""),MID(A44,LEN(A44)-6,1))</f>
      </c>
      <c r="J11" s="246">
        <f>IF(LEN(A44)&lt;6,IF(LEN(A44)=5,"\",""),MID(A44,LEN(A44)-5,1))</f>
      </c>
      <c r="K11" s="235">
        <f>IF(LEN(A44)&lt;5,IF(LEN(A44)=4,"\",""),MID(A44,LEN(A44)-4,1))</f>
      </c>
      <c r="L11" s="249">
        <f>IF(LEN(A44)&lt;4,IF(LEN(A44)=3,"\",""),MID(A44,LEN(A44)-3,1))</f>
      </c>
      <c r="M11" s="235">
        <f>IF(LEN(A44)&lt;3,IF(LEN(A44)=2,"\",""),MID(A44,LEN(A44)-2,1))</f>
      </c>
      <c r="N11" s="235">
        <f>IF(LEN(A44)&lt;2,IF(LEN(A44)=1,"\",""),MID(A44,LEN(A44)-1,1))</f>
      </c>
      <c r="O11" s="238">
        <f>IF(LEN(A44)&lt;1,"",MID(A44,LEN(A44),1))</f>
      </c>
      <c r="P11" s="2"/>
      <c r="Q11" s="346" t="s">
        <v>66</v>
      </c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18"/>
      <c r="AE11" s="318"/>
      <c r="AF11" s="318"/>
      <c r="AG11" s="318"/>
      <c r="AH11" s="318"/>
      <c r="AI11" s="318"/>
      <c r="AJ11" s="318"/>
      <c r="AK11" s="319"/>
      <c r="AL11" s="2"/>
      <c r="AM11" s="2"/>
    </row>
    <row r="12" spans="2:39" ht="13.5" customHeight="1">
      <c r="B12" s="2"/>
      <c r="C12" s="2"/>
      <c r="D12" s="255"/>
      <c r="E12" s="256"/>
      <c r="F12" s="257"/>
      <c r="G12" s="236"/>
      <c r="H12" s="236"/>
      <c r="I12" s="236"/>
      <c r="J12" s="247"/>
      <c r="K12" s="236"/>
      <c r="L12" s="250"/>
      <c r="M12" s="236"/>
      <c r="N12" s="236"/>
      <c r="O12" s="239"/>
      <c r="P12" s="2"/>
      <c r="Q12" s="314" t="s">
        <v>53</v>
      </c>
      <c r="R12" s="315"/>
      <c r="S12" s="212" t="s">
        <v>54</v>
      </c>
      <c r="T12" s="213" t="s">
        <v>57</v>
      </c>
      <c r="U12" s="214"/>
      <c r="V12" s="215"/>
      <c r="W12" s="166" t="s">
        <v>56</v>
      </c>
      <c r="X12" s="166"/>
      <c r="Y12" s="166"/>
      <c r="Z12" s="166"/>
      <c r="AA12" s="166"/>
      <c r="AB12" s="166"/>
      <c r="AC12" s="166"/>
      <c r="AD12" s="166"/>
      <c r="AE12" s="120" t="s">
        <v>58</v>
      </c>
      <c r="AF12" s="120"/>
      <c r="AG12" s="121" t="str">
        <f>IF(A14,"普通",IF(A15,"当座","普通
当座"))</f>
        <v>普通
当座</v>
      </c>
      <c r="AH12" s="122"/>
      <c r="AI12" s="122"/>
      <c r="AJ12" s="122"/>
      <c r="AK12" s="123"/>
      <c r="AL12" s="2"/>
      <c r="AM12" s="2"/>
    </row>
    <row r="13" spans="2:39" ht="24.75" customHeight="1">
      <c r="B13" s="2"/>
      <c r="C13" s="2"/>
      <c r="D13" s="258"/>
      <c r="E13" s="259"/>
      <c r="F13" s="260"/>
      <c r="G13" s="237"/>
      <c r="H13" s="237"/>
      <c r="I13" s="237"/>
      <c r="J13" s="248"/>
      <c r="K13" s="237"/>
      <c r="L13" s="251"/>
      <c r="M13" s="237"/>
      <c r="N13" s="237"/>
      <c r="O13" s="240"/>
      <c r="P13" s="2"/>
      <c r="Q13" s="314"/>
      <c r="R13" s="315"/>
      <c r="S13" s="212"/>
      <c r="T13" s="216"/>
      <c r="U13" s="216"/>
      <c r="V13" s="216"/>
      <c r="W13" s="168"/>
      <c r="X13" s="168"/>
      <c r="Y13" s="168"/>
      <c r="Z13" s="168"/>
      <c r="AA13" s="168"/>
      <c r="AB13" s="168"/>
      <c r="AC13" s="168"/>
      <c r="AD13" s="168"/>
      <c r="AE13" s="120"/>
      <c r="AF13" s="120"/>
      <c r="AG13" s="124"/>
      <c r="AH13" s="125"/>
      <c r="AI13" s="125"/>
      <c r="AJ13" s="125"/>
      <c r="AK13" s="126"/>
      <c r="AL13" s="2"/>
      <c r="AM13" s="2"/>
    </row>
    <row r="14" spans="1:39" ht="12" customHeight="1">
      <c r="A14" s="1" t="b">
        <v>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14"/>
      <c r="R14" s="315"/>
      <c r="S14" s="212" t="s">
        <v>55</v>
      </c>
      <c r="T14" s="217"/>
      <c r="U14" s="217"/>
      <c r="V14" s="217"/>
      <c r="W14" s="169"/>
      <c r="X14" s="170"/>
      <c r="Y14" s="170"/>
      <c r="Z14" s="170"/>
      <c r="AA14" s="170"/>
      <c r="AB14" s="170"/>
      <c r="AC14" s="170"/>
      <c r="AD14" s="171"/>
      <c r="AE14" s="119" t="s">
        <v>59</v>
      </c>
      <c r="AF14" s="119"/>
      <c r="AG14" s="117"/>
      <c r="AH14" s="117"/>
      <c r="AI14" s="117"/>
      <c r="AJ14" s="117"/>
      <c r="AK14" s="118"/>
      <c r="AL14" s="2"/>
      <c r="AM14" s="2"/>
    </row>
    <row r="15" spans="1:39" ht="12" customHeight="1">
      <c r="A15" s="1" t="b">
        <v>0</v>
      </c>
      <c r="B15" s="2"/>
      <c r="C15" s="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2"/>
      <c r="Q15" s="314"/>
      <c r="R15" s="315"/>
      <c r="S15" s="212"/>
      <c r="T15" s="217"/>
      <c r="U15" s="217"/>
      <c r="V15" s="217"/>
      <c r="W15" s="172"/>
      <c r="X15" s="173"/>
      <c r="Y15" s="173"/>
      <c r="Z15" s="173"/>
      <c r="AA15" s="173"/>
      <c r="AB15" s="173"/>
      <c r="AC15" s="173"/>
      <c r="AD15" s="174"/>
      <c r="AE15" s="119"/>
      <c r="AF15" s="119"/>
      <c r="AG15" s="117"/>
      <c r="AH15" s="117"/>
      <c r="AI15" s="117"/>
      <c r="AJ15" s="117"/>
      <c r="AK15" s="118"/>
      <c r="AL15" s="2"/>
      <c r="AM15" s="2"/>
    </row>
    <row r="16" spans="1:39" ht="18" customHeight="1">
      <c r="A16" s="1" t="b">
        <v>1</v>
      </c>
      <c r="B16" s="2"/>
      <c r="C16" s="2"/>
      <c r="D16" s="15" t="s">
        <v>11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2"/>
      <c r="Q16" s="290" t="s">
        <v>10</v>
      </c>
      <c r="R16" s="291"/>
      <c r="S16" s="292"/>
      <c r="T16" s="104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6" t="s">
        <v>48</v>
      </c>
      <c r="AL16" s="2"/>
      <c r="AM16" s="2"/>
    </row>
    <row r="17" spans="2:39" ht="34.5" customHeight="1">
      <c r="B17" s="2"/>
      <c r="C17" s="2"/>
      <c r="D17" s="241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3"/>
      <c r="P17" s="2"/>
      <c r="Q17" s="293"/>
      <c r="R17" s="294"/>
      <c r="S17" s="295"/>
      <c r="T17" s="191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3"/>
      <c r="AL17" s="2"/>
      <c r="AM17" s="2"/>
    </row>
    <row r="18" spans="2:39" ht="1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2:39" ht="25.5" customHeight="1">
      <c r="B19" s="2"/>
      <c r="C19" s="2"/>
      <c r="D19" s="23" t="s">
        <v>12</v>
      </c>
      <c r="E19" s="24"/>
      <c r="F19" s="26" t="s">
        <v>13</v>
      </c>
      <c r="G19" s="28"/>
      <c r="H19" s="28"/>
      <c r="I19" s="28"/>
      <c r="J19" s="28"/>
      <c r="K19" s="28"/>
      <c r="L19" s="28"/>
      <c r="M19" s="28"/>
      <c r="N19" s="28"/>
      <c r="O19" s="29"/>
      <c r="P19" s="26" t="s">
        <v>15</v>
      </c>
      <c r="Q19" s="18"/>
      <c r="R19" s="26" t="s">
        <v>14</v>
      </c>
      <c r="S19" s="28"/>
      <c r="T19" s="28"/>
      <c r="U19" s="28"/>
      <c r="V19" s="27"/>
      <c r="W19" s="26" t="s">
        <v>16</v>
      </c>
      <c r="X19" s="28"/>
      <c r="Y19" s="28"/>
      <c r="Z19" s="28"/>
      <c r="AA19" s="28"/>
      <c r="AB19" s="30"/>
      <c r="AC19" s="20" t="s">
        <v>17</v>
      </c>
      <c r="AD19" s="16"/>
      <c r="AE19" s="16"/>
      <c r="AF19" s="16"/>
      <c r="AG19" s="16"/>
      <c r="AH19" s="16"/>
      <c r="AI19" s="16"/>
      <c r="AJ19" s="16"/>
      <c r="AK19" s="17"/>
      <c r="AL19" s="2"/>
      <c r="AM19" s="2"/>
    </row>
    <row r="20" spans="1:39" ht="21.75" customHeight="1">
      <c r="A20" s="21">
        <f aca="true" t="shared" si="0" ref="A20:A42">IF(COUNT(W20)=0,"",ROUND(R20*W20,0))</f>
      </c>
      <c r="B20" s="2"/>
      <c r="C20" s="2"/>
      <c r="D20" s="244"/>
      <c r="E20" s="313"/>
      <c r="F20" s="310"/>
      <c r="G20" s="311"/>
      <c r="H20" s="311"/>
      <c r="I20" s="311"/>
      <c r="J20" s="311"/>
      <c r="K20" s="311"/>
      <c r="L20" s="311"/>
      <c r="M20" s="311"/>
      <c r="N20" s="311"/>
      <c r="O20" s="312"/>
      <c r="P20" s="233"/>
      <c r="Q20" s="234"/>
      <c r="R20" s="127"/>
      <c r="S20" s="128"/>
      <c r="T20" s="128"/>
      <c r="U20" s="128"/>
      <c r="V20" s="129"/>
      <c r="W20" s="133"/>
      <c r="X20" s="134"/>
      <c r="Y20" s="134"/>
      <c r="Z20" s="134"/>
      <c r="AA20" s="134"/>
      <c r="AB20" s="135"/>
      <c r="AC20" s="60">
        <f>IF(LEN(A20)&lt;9,"",MID(A20,LEN(A20)-8,1))</f>
      </c>
      <c r="AD20" s="61">
        <f>IF(LEN(A20)&lt;8,"",MID(A20,LEN(A20)-7,1))</f>
      </c>
      <c r="AE20" s="61">
        <f>IF(LEN(A20)&lt;7,"",MID(A20,LEN(A20)-6,1))</f>
      </c>
      <c r="AF20" s="62">
        <f>IF(LEN(A20)&lt;6,"",MID(A20,LEN(A20)-5,1))</f>
      </c>
      <c r="AG20" s="61">
        <f>IF(LEN(A20)&lt;5,"",MID(A20,LEN(A20)-4,1))</f>
      </c>
      <c r="AH20" s="63">
        <f>IF(LEN(A20)&lt;4,"",MID(A20,LEN(A20)-3,1))</f>
      </c>
      <c r="AI20" s="61">
        <f>IF(LEN(A20)&lt;3,"",MID(A20,LEN(A20)-2,1))</f>
      </c>
      <c r="AJ20" s="61">
        <f>IF(LEN(A20)&lt;2,"",MID(A20,LEN(A20)-1,1))</f>
      </c>
      <c r="AK20" s="64">
        <f>IF(LEN(A20)&lt;1,"",MID(A20,LEN(A20),1))</f>
      </c>
      <c r="AL20" s="2"/>
      <c r="AM20" s="2"/>
    </row>
    <row r="21" spans="1:39" ht="3.75" customHeight="1">
      <c r="A21" s="21"/>
      <c r="B21" s="2"/>
      <c r="C21" s="2"/>
      <c r="D21" s="245"/>
      <c r="E21" s="305"/>
      <c r="F21" s="264"/>
      <c r="G21" s="265"/>
      <c r="H21" s="265"/>
      <c r="I21" s="265"/>
      <c r="J21" s="265"/>
      <c r="K21" s="265"/>
      <c r="L21" s="265"/>
      <c r="M21" s="265"/>
      <c r="N21" s="265"/>
      <c r="O21" s="266"/>
      <c r="P21" s="186"/>
      <c r="Q21" s="187"/>
      <c r="R21" s="130"/>
      <c r="S21" s="131"/>
      <c r="T21" s="131"/>
      <c r="U21" s="131"/>
      <c r="V21" s="132"/>
      <c r="W21" s="136"/>
      <c r="X21" s="137"/>
      <c r="Y21" s="137"/>
      <c r="Z21" s="137"/>
      <c r="AA21" s="137"/>
      <c r="AB21" s="138"/>
      <c r="AC21" s="52"/>
      <c r="AD21" s="71"/>
      <c r="AE21" s="50"/>
      <c r="AF21" s="49"/>
      <c r="AG21" s="71"/>
      <c r="AH21" s="51"/>
      <c r="AI21" s="50"/>
      <c r="AJ21" s="71"/>
      <c r="AK21" s="53"/>
      <c r="AL21" s="2"/>
      <c r="AM21" s="2"/>
    </row>
    <row r="22" spans="1:39" ht="21.75" customHeight="1">
      <c r="A22" s="21">
        <f t="shared" si="0"/>
      </c>
      <c r="B22" s="2"/>
      <c r="C22" s="2"/>
      <c r="D22" s="304"/>
      <c r="E22" s="301"/>
      <c r="F22" s="261"/>
      <c r="G22" s="262"/>
      <c r="H22" s="262"/>
      <c r="I22" s="262"/>
      <c r="J22" s="262"/>
      <c r="K22" s="262"/>
      <c r="L22" s="262"/>
      <c r="M22" s="262"/>
      <c r="N22" s="262"/>
      <c r="O22" s="263"/>
      <c r="P22" s="184"/>
      <c r="Q22" s="185"/>
      <c r="R22" s="209"/>
      <c r="S22" s="210"/>
      <c r="T22" s="210"/>
      <c r="U22" s="210"/>
      <c r="V22" s="211"/>
      <c r="W22" s="206"/>
      <c r="X22" s="207"/>
      <c r="Y22" s="207"/>
      <c r="Z22" s="207"/>
      <c r="AA22" s="207"/>
      <c r="AB22" s="208"/>
      <c r="AC22" s="54">
        <f aca="true" t="shared" si="1" ref="AC22:AC44">IF(LEN(A22)&lt;9,"",MID(A22,LEN(A22)-8,1))</f>
      </c>
      <c r="AD22" s="55">
        <f aca="true" t="shared" si="2" ref="AD22:AD44">IF(LEN(A22)&lt;8,"",MID(A22,LEN(A22)-7,1))</f>
      </c>
      <c r="AE22" s="55">
        <f aca="true" t="shared" si="3" ref="AE22:AE44">IF(LEN(A22)&lt;7,"",MID(A22,LEN(A22)-6,1))</f>
      </c>
      <c r="AF22" s="56">
        <f aca="true" t="shared" si="4" ref="AF22:AF44">IF(LEN(A22)&lt;6,"",MID(A22,LEN(A22)-5,1))</f>
      </c>
      <c r="AG22" s="55">
        <f aca="true" t="shared" si="5" ref="AG22:AG44">IF(LEN(A22)&lt;5,"",MID(A22,LEN(A22)-4,1))</f>
      </c>
      <c r="AH22" s="57">
        <f aca="true" t="shared" si="6" ref="AH22:AH44">IF(LEN(A22)&lt;4,"",MID(A22,LEN(A22)-3,1))</f>
      </c>
      <c r="AI22" s="55">
        <f aca="true" t="shared" si="7" ref="AI22:AI44">IF(LEN(A22)&lt;3,"",MID(A22,LEN(A22)-2,1))</f>
      </c>
      <c r="AJ22" s="55">
        <f aca="true" t="shared" si="8" ref="AJ22:AJ44">IF(LEN(A22)&lt;2,"",MID(A22,LEN(A22)-1,1))</f>
      </c>
      <c r="AK22" s="58">
        <f aca="true" t="shared" si="9" ref="AK22:AK44">IF(LEN(A22)&lt;1,"",MID(A22,LEN(A22),1))</f>
      </c>
      <c r="AL22" s="2"/>
      <c r="AM22" s="2"/>
    </row>
    <row r="23" spans="1:39" ht="3.75" customHeight="1">
      <c r="A23" s="21"/>
      <c r="B23" s="2"/>
      <c r="C23" s="2"/>
      <c r="D23" s="245"/>
      <c r="E23" s="305"/>
      <c r="F23" s="264"/>
      <c r="G23" s="265"/>
      <c r="H23" s="265"/>
      <c r="I23" s="265"/>
      <c r="J23" s="265"/>
      <c r="K23" s="265"/>
      <c r="L23" s="265"/>
      <c r="M23" s="265"/>
      <c r="N23" s="265"/>
      <c r="O23" s="266"/>
      <c r="P23" s="186"/>
      <c r="Q23" s="187"/>
      <c r="R23" s="130"/>
      <c r="S23" s="131"/>
      <c r="T23" s="131"/>
      <c r="U23" s="131"/>
      <c r="V23" s="132"/>
      <c r="W23" s="136"/>
      <c r="X23" s="137"/>
      <c r="Y23" s="137"/>
      <c r="Z23" s="137"/>
      <c r="AA23" s="137"/>
      <c r="AB23" s="138"/>
      <c r="AC23" s="52"/>
      <c r="AD23" s="71"/>
      <c r="AE23" s="50"/>
      <c r="AF23" s="49"/>
      <c r="AG23" s="71"/>
      <c r="AH23" s="51"/>
      <c r="AI23" s="50"/>
      <c r="AJ23" s="71"/>
      <c r="AK23" s="53"/>
      <c r="AL23" s="2"/>
      <c r="AM23" s="2"/>
    </row>
    <row r="24" spans="1:39" ht="21.75" customHeight="1">
      <c r="A24" s="21">
        <f t="shared" si="0"/>
      </c>
      <c r="B24" s="2"/>
      <c r="C24" s="2"/>
      <c r="D24" s="304"/>
      <c r="E24" s="301"/>
      <c r="F24" s="261"/>
      <c r="G24" s="262"/>
      <c r="H24" s="262"/>
      <c r="I24" s="262"/>
      <c r="J24" s="262"/>
      <c r="K24" s="262"/>
      <c r="L24" s="262"/>
      <c r="M24" s="262"/>
      <c r="N24" s="262"/>
      <c r="O24" s="263"/>
      <c r="P24" s="184"/>
      <c r="Q24" s="185"/>
      <c r="R24" s="209"/>
      <c r="S24" s="210"/>
      <c r="T24" s="210"/>
      <c r="U24" s="210"/>
      <c r="V24" s="211"/>
      <c r="W24" s="206"/>
      <c r="X24" s="207"/>
      <c r="Y24" s="207"/>
      <c r="Z24" s="207"/>
      <c r="AA24" s="207"/>
      <c r="AB24" s="208"/>
      <c r="AC24" s="54">
        <f t="shared" si="1"/>
      </c>
      <c r="AD24" s="55">
        <f t="shared" si="2"/>
      </c>
      <c r="AE24" s="55">
        <f t="shared" si="3"/>
      </c>
      <c r="AF24" s="56">
        <f t="shared" si="4"/>
      </c>
      <c r="AG24" s="55">
        <f t="shared" si="5"/>
      </c>
      <c r="AH24" s="57">
        <f t="shared" si="6"/>
      </c>
      <c r="AI24" s="55">
        <f t="shared" si="7"/>
      </c>
      <c r="AJ24" s="55">
        <f t="shared" si="8"/>
      </c>
      <c r="AK24" s="58">
        <f t="shared" si="9"/>
      </c>
      <c r="AL24" s="2"/>
      <c r="AM24" s="2"/>
    </row>
    <row r="25" spans="1:39" ht="3.75" customHeight="1">
      <c r="A25" s="21"/>
      <c r="B25" s="2"/>
      <c r="C25" s="2"/>
      <c r="D25" s="245"/>
      <c r="E25" s="305"/>
      <c r="F25" s="264"/>
      <c r="G25" s="265"/>
      <c r="H25" s="265"/>
      <c r="I25" s="265"/>
      <c r="J25" s="265"/>
      <c r="K25" s="265"/>
      <c r="L25" s="265"/>
      <c r="M25" s="265"/>
      <c r="N25" s="265"/>
      <c r="O25" s="266"/>
      <c r="P25" s="186"/>
      <c r="Q25" s="187"/>
      <c r="R25" s="130"/>
      <c r="S25" s="131"/>
      <c r="T25" s="131"/>
      <c r="U25" s="131"/>
      <c r="V25" s="132"/>
      <c r="W25" s="136"/>
      <c r="X25" s="137"/>
      <c r="Y25" s="137"/>
      <c r="Z25" s="137"/>
      <c r="AA25" s="137"/>
      <c r="AB25" s="138"/>
      <c r="AC25" s="52"/>
      <c r="AD25" s="71"/>
      <c r="AE25" s="50"/>
      <c r="AF25" s="49"/>
      <c r="AG25" s="71"/>
      <c r="AH25" s="51"/>
      <c r="AI25" s="50"/>
      <c r="AJ25" s="71"/>
      <c r="AK25" s="53"/>
      <c r="AL25" s="2"/>
      <c r="AM25" s="2"/>
    </row>
    <row r="26" spans="1:39" ht="21.75" customHeight="1">
      <c r="A26" s="21">
        <f t="shared" si="0"/>
      </c>
      <c r="B26" s="2"/>
      <c r="C26" s="2"/>
      <c r="D26" s="304"/>
      <c r="E26" s="301"/>
      <c r="F26" s="261"/>
      <c r="G26" s="262"/>
      <c r="H26" s="262"/>
      <c r="I26" s="262"/>
      <c r="J26" s="262"/>
      <c r="K26" s="262"/>
      <c r="L26" s="262"/>
      <c r="M26" s="262"/>
      <c r="N26" s="262"/>
      <c r="O26" s="263"/>
      <c r="P26" s="184"/>
      <c r="Q26" s="185"/>
      <c r="R26" s="209"/>
      <c r="S26" s="210"/>
      <c r="T26" s="210"/>
      <c r="U26" s="210"/>
      <c r="V26" s="211"/>
      <c r="W26" s="206"/>
      <c r="X26" s="207"/>
      <c r="Y26" s="207"/>
      <c r="Z26" s="207"/>
      <c r="AA26" s="207"/>
      <c r="AB26" s="208"/>
      <c r="AC26" s="54">
        <f t="shared" si="1"/>
      </c>
      <c r="AD26" s="55">
        <f t="shared" si="2"/>
      </c>
      <c r="AE26" s="55">
        <f t="shared" si="3"/>
      </c>
      <c r="AF26" s="56">
        <f t="shared" si="4"/>
      </c>
      <c r="AG26" s="55">
        <f t="shared" si="5"/>
      </c>
      <c r="AH26" s="57">
        <f t="shared" si="6"/>
      </c>
      <c r="AI26" s="55">
        <f t="shared" si="7"/>
      </c>
      <c r="AJ26" s="55">
        <f t="shared" si="8"/>
      </c>
      <c r="AK26" s="58">
        <f t="shared" si="9"/>
      </c>
      <c r="AL26" s="2"/>
      <c r="AM26" s="2"/>
    </row>
    <row r="27" spans="1:39" ht="3.75" customHeight="1">
      <c r="A27" s="21"/>
      <c r="B27" s="2"/>
      <c r="C27" s="2"/>
      <c r="D27" s="245"/>
      <c r="E27" s="305"/>
      <c r="F27" s="264"/>
      <c r="G27" s="265"/>
      <c r="H27" s="265"/>
      <c r="I27" s="265"/>
      <c r="J27" s="265"/>
      <c r="K27" s="265"/>
      <c r="L27" s="265"/>
      <c r="M27" s="265"/>
      <c r="N27" s="265"/>
      <c r="O27" s="266"/>
      <c r="P27" s="186"/>
      <c r="Q27" s="187"/>
      <c r="R27" s="130"/>
      <c r="S27" s="131"/>
      <c r="T27" s="131"/>
      <c r="U27" s="131"/>
      <c r="V27" s="132"/>
      <c r="W27" s="136"/>
      <c r="X27" s="137"/>
      <c r="Y27" s="137"/>
      <c r="Z27" s="137"/>
      <c r="AA27" s="137"/>
      <c r="AB27" s="138"/>
      <c r="AC27" s="52"/>
      <c r="AD27" s="71"/>
      <c r="AE27" s="50"/>
      <c r="AF27" s="49"/>
      <c r="AG27" s="71"/>
      <c r="AH27" s="51"/>
      <c r="AI27" s="50"/>
      <c r="AJ27" s="71"/>
      <c r="AK27" s="53"/>
      <c r="AL27" s="2"/>
      <c r="AM27" s="2"/>
    </row>
    <row r="28" spans="1:39" ht="21.75" customHeight="1">
      <c r="A28" s="21">
        <f t="shared" si="0"/>
      </c>
      <c r="B28" s="2"/>
      <c r="C28" s="2"/>
      <c r="D28" s="304"/>
      <c r="E28" s="301"/>
      <c r="F28" s="261"/>
      <c r="G28" s="262"/>
      <c r="H28" s="262"/>
      <c r="I28" s="262"/>
      <c r="J28" s="262"/>
      <c r="K28" s="262"/>
      <c r="L28" s="262"/>
      <c r="M28" s="262"/>
      <c r="N28" s="262"/>
      <c r="O28" s="263"/>
      <c r="P28" s="184"/>
      <c r="Q28" s="185"/>
      <c r="R28" s="209"/>
      <c r="S28" s="210"/>
      <c r="T28" s="210"/>
      <c r="U28" s="210"/>
      <c r="V28" s="211"/>
      <c r="W28" s="206"/>
      <c r="X28" s="207"/>
      <c r="Y28" s="207"/>
      <c r="Z28" s="207"/>
      <c r="AA28" s="207"/>
      <c r="AB28" s="208"/>
      <c r="AC28" s="54">
        <f t="shared" si="1"/>
      </c>
      <c r="AD28" s="55">
        <f t="shared" si="2"/>
      </c>
      <c r="AE28" s="55">
        <f t="shared" si="3"/>
      </c>
      <c r="AF28" s="56">
        <f t="shared" si="4"/>
      </c>
      <c r="AG28" s="55">
        <f t="shared" si="5"/>
      </c>
      <c r="AH28" s="57">
        <f t="shared" si="6"/>
      </c>
      <c r="AI28" s="55">
        <f t="shared" si="7"/>
      </c>
      <c r="AJ28" s="55">
        <f t="shared" si="8"/>
      </c>
      <c r="AK28" s="58">
        <f t="shared" si="9"/>
      </c>
      <c r="AL28" s="2"/>
      <c r="AM28" s="2"/>
    </row>
    <row r="29" spans="1:39" ht="3.75" customHeight="1">
      <c r="A29" s="21"/>
      <c r="B29" s="2"/>
      <c r="C29" s="2"/>
      <c r="D29" s="245"/>
      <c r="E29" s="305"/>
      <c r="F29" s="264"/>
      <c r="G29" s="265"/>
      <c r="H29" s="265"/>
      <c r="I29" s="265"/>
      <c r="J29" s="265"/>
      <c r="K29" s="265"/>
      <c r="L29" s="265"/>
      <c r="M29" s="265"/>
      <c r="N29" s="265"/>
      <c r="O29" s="266"/>
      <c r="P29" s="186"/>
      <c r="Q29" s="187"/>
      <c r="R29" s="130"/>
      <c r="S29" s="131"/>
      <c r="T29" s="131"/>
      <c r="U29" s="131"/>
      <c r="V29" s="132"/>
      <c r="W29" s="136"/>
      <c r="X29" s="137"/>
      <c r="Y29" s="137"/>
      <c r="Z29" s="137"/>
      <c r="AA29" s="137"/>
      <c r="AB29" s="138"/>
      <c r="AC29" s="52"/>
      <c r="AD29" s="71"/>
      <c r="AE29" s="50"/>
      <c r="AF29" s="49"/>
      <c r="AG29" s="71"/>
      <c r="AH29" s="51"/>
      <c r="AI29" s="50"/>
      <c r="AJ29" s="71"/>
      <c r="AK29" s="53"/>
      <c r="AL29" s="2"/>
      <c r="AM29" s="2"/>
    </row>
    <row r="30" spans="1:39" ht="21.75" customHeight="1">
      <c r="A30" s="21">
        <f t="shared" si="0"/>
      </c>
      <c r="B30" s="2"/>
      <c r="C30" s="2"/>
      <c r="D30" s="304"/>
      <c r="E30" s="301"/>
      <c r="F30" s="261"/>
      <c r="G30" s="262"/>
      <c r="H30" s="262"/>
      <c r="I30" s="262"/>
      <c r="J30" s="262"/>
      <c r="K30" s="262"/>
      <c r="L30" s="262"/>
      <c r="M30" s="262"/>
      <c r="N30" s="262"/>
      <c r="O30" s="263"/>
      <c r="P30" s="184"/>
      <c r="Q30" s="185"/>
      <c r="R30" s="209"/>
      <c r="S30" s="210"/>
      <c r="T30" s="210"/>
      <c r="U30" s="210"/>
      <c r="V30" s="211"/>
      <c r="W30" s="206"/>
      <c r="X30" s="207"/>
      <c r="Y30" s="207"/>
      <c r="Z30" s="207"/>
      <c r="AA30" s="207"/>
      <c r="AB30" s="208"/>
      <c r="AC30" s="54">
        <f t="shared" si="1"/>
      </c>
      <c r="AD30" s="55">
        <f t="shared" si="2"/>
      </c>
      <c r="AE30" s="55">
        <f t="shared" si="3"/>
      </c>
      <c r="AF30" s="56">
        <f t="shared" si="4"/>
      </c>
      <c r="AG30" s="55">
        <f t="shared" si="5"/>
      </c>
      <c r="AH30" s="57">
        <f t="shared" si="6"/>
      </c>
      <c r="AI30" s="55">
        <f t="shared" si="7"/>
      </c>
      <c r="AJ30" s="55">
        <f t="shared" si="8"/>
      </c>
      <c r="AK30" s="58">
        <f t="shared" si="9"/>
      </c>
      <c r="AL30" s="2"/>
      <c r="AM30" s="2"/>
    </row>
    <row r="31" spans="1:39" ht="3.75" customHeight="1">
      <c r="A31" s="21"/>
      <c r="B31" s="2"/>
      <c r="C31" s="2"/>
      <c r="D31" s="245"/>
      <c r="E31" s="305"/>
      <c r="F31" s="264"/>
      <c r="G31" s="265"/>
      <c r="H31" s="265"/>
      <c r="I31" s="265"/>
      <c r="J31" s="265"/>
      <c r="K31" s="265"/>
      <c r="L31" s="265"/>
      <c r="M31" s="265"/>
      <c r="N31" s="265"/>
      <c r="O31" s="266"/>
      <c r="P31" s="186"/>
      <c r="Q31" s="187"/>
      <c r="R31" s="130"/>
      <c r="S31" s="131"/>
      <c r="T31" s="131"/>
      <c r="U31" s="131"/>
      <c r="V31" s="132"/>
      <c r="W31" s="136"/>
      <c r="X31" s="137"/>
      <c r="Y31" s="137"/>
      <c r="Z31" s="137"/>
      <c r="AA31" s="137"/>
      <c r="AB31" s="138"/>
      <c r="AC31" s="52"/>
      <c r="AD31" s="71"/>
      <c r="AE31" s="50"/>
      <c r="AF31" s="49"/>
      <c r="AG31" s="71"/>
      <c r="AH31" s="51"/>
      <c r="AI31" s="50"/>
      <c r="AJ31" s="71"/>
      <c r="AK31" s="53"/>
      <c r="AL31" s="2"/>
      <c r="AM31" s="2"/>
    </row>
    <row r="32" spans="1:39" ht="21.75" customHeight="1">
      <c r="A32" s="21">
        <f t="shared" si="0"/>
      </c>
      <c r="B32" s="2"/>
      <c r="C32" s="2"/>
      <c r="D32" s="304"/>
      <c r="E32" s="301"/>
      <c r="F32" s="261"/>
      <c r="G32" s="262"/>
      <c r="H32" s="262"/>
      <c r="I32" s="262"/>
      <c r="J32" s="262"/>
      <c r="K32" s="262"/>
      <c r="L32" s="262"/>
      <c r="M32" s="262"/>
      <c r="N32" s="262"/>
      <c r="O32" s="263"/>
      <c r="P32" s="184"/>
      <c r="Q32" s="185"/>
      <c r="R32" s="209"/>
      <c r="S32" s="210"/>
      <c r="T32" s="210"/>
      <c r="U32" s="210"/>
      <c r="V32" s="211"/>
      <c r="W32" s="206"/>
      <c r="X32" s="207"/>
      <c r="Y32" s="207"/>
      <c r="Z32" s="207"/>
      <c r="AA32" s="207"/>
      <c r="AB32" s="208"/>
      <c r="AC32" s="54">
        <f t="shared" si="1"/>
      </c>
      <c r="AD32" s="55">
        <f t="shared" si="2"/>
      </c>
      <c r="AE32" s="55">
        <f t="shared" si="3"/>
      </c>
      <c r="AF32" s="56">
        <f t="shared" si="4"/>
      </c>
      <c r="AG32" s="55">
        <f t="shared" si="5"/>
      </c>
      <c r="AH32" s="57">
        <f t="shared" si="6"/>
      </c>
      <c r="AI32" s="55">
        <f t="shared" si="7"/>
      </c>
      <c r="AJ32" s="55">
        <f t="shared" si="8"/>
      </c>
      <c r="AK32" s="58">
        <f t="shared" si="9"/>
      </c>
      <c r="AL32" s="2"/>
      <c r="AM32" s="2"/>
    </row>
    <row r="33" spans="1:39" ht="3.75" customHeight="1">
      <c r="A33" s="21"/>
      <c r="B33" s="2"/>
      <c r="C33" s="2"/>
      <c r="D33" s="245"/>
      <c r="E33" s="305"/>
      <c r="F33" s="264"/>
      <c r="G33" s="265"/>
      <c r="H33" s="265"/>
      <c r="I33" s="265"/>
      <c r="J33" s="265"/>
      <c r="K33" s="265"/>
      <c r="L33" s="265"/>
      <c r="M33" s="265"/>
      <c r="N33" s="265"/>
      <c r="O33" s="266"/>
      <c r="P33" s="186"/>
      <c r="Q33" s="187"/>
      <c r="R33" s="130"/>
      <c r="S33" s="131"/>
      <c r="T33" s="131"/>
      <c r="U33" s="131"/>
      <c r="V33" s="132"/>
      <c r="W33" s="136"/>
      <c r="X33" s="137"/>
      <c r="Y33" s="137"/>
      <c r="Z33" s="137"/>
      <c r="AA33" s="137"/>
      <c r="AB33" s="138"/>
      <c r="AC33" s="52"/>
      <c r="AD33" s="71"/>
      <c r="AE33" s="50"/>
      <c r="AF33" s="49"/>
      <c r="AG33" s="71"/>
      <c r="AH33" s="51"/>
      <c r="AI33" s="50"/>
      <c r="AJ33" s="71"/>
      <c r="AK33" s="53"/>
      <c r="AL33" s="2"/>
      <c r="AM33" s="2"/>
    </row>
    <row r="34" spans="1:39" ht="21.75" customHeight="1">
      <c r="A34" s="21">
        <f t="shared" si="0"/>
      </c>
      <c r="B34" s="2"/>
      <c r="C34" s="2"/>
      <c r="D34" s="304"/>
      <c r="E34" s="301"/>
      <c r="F34" s="261"/>
      <c r="G34" s="262"/>
      <c r="H34" s="262"/>
      <c r="I34" s="262"/>
      <c r="J34" s="262"/>
      <c r="K34" s="262"/>
      <c r="L34" s="262"/>
      <c r="M34" s="262"/>
      <c r="N34" s="262"/>
      <c r="O34" s="263"/>
      <c r="P34" s="184"/>
      <c r="Q34" s="185"/>
      <c r="R34" s="209"/>
      <c r="S34" s="210"/>
      <c r="T34" s="210"/>
      <c r="U34" s="210"/>
      <c r="V34" s="211"/>
      <c r="W34" s="206"/>
      <c r="X34" s="207"/>
      <c r="Y34" s="207"/>
      <c r="Z34" s="207"/>
      <c r="AA34" s="207"/>
      <c r="AB34" s="208"/>
      <c r="AC34" s="54">
        <f t="shared" si="1"/>
      </c>
      <c r="AD34" s="55">
        <f t="shared" si="2"/>
      </c>
      <c r="AE34" s="55">
        <f t="shared" si="3"/>
      </c>
      <c r="AF34" s="56">
        <f t="shared" si="4"/>
      </c>
      <c r="AG34" s="55">
        <f t="shared" si="5"/>
      </c>
      <c r="AH34" s="57">
        <f t="shared" si="6"/>
      </c>
      <c r="AI34" s="55">
        <f t="shared" si="7"/>
      </c>
      <c r="AJ34" s="55">
        <f t="shared" si="8"/>
      </c>
      <c r="AK34" s="58">
        <f t="shared" si="9"/>
      </c>
      <c r="AL34" s="2"/>
      <c r="AM34" s="2"/>
    </row>
    <row r="35" spans="1:39" ht="3.75" customHeight="1">
      <c r="A35" s="21"/>
      <c r="B35" s="2"/>
      <c r="C35" s="2"/>
      <c r="D35" s="245"/>
      <c r="E35" s="305"/>
      <c r="F35" s="264"/>
      <c r="G35" s="265"/>
      <c r="H35" s="265"/>
      <c r="I35" s="265"/>
      <c r="J35" s="265"/>
      <c r="K35" s="265"/>
      <c r="L35" s="265"/>
      <c r="M35" s="265"/>
      <c r="N35" s="265"/>
      <c r="O35" s="266"/>
      <c r="P35" s="186"/>
      <c r="Q35" s="187"/>
      <c r="R35" s="130"/>
      <c r="S35" s="131"/>
      <c r="T35" s="131"/>
      <c r="U35" s="131"/>
      <c r="V35" s="132"/>
      <c r="W35" s="136"/>
      <c r="X35" s="137"/>
      <c r="Y35" s="137"/>
      <c r="Z35" s="137"/>
      <c r="AA35" s="137"/>
      <c r="AB35" s="138"/>
      <c r="AC35" s="52"/>
      <c r="AD35" s="71"/>
      <c r="AE35" s="50"/>
      <c r="AF35" s="49"/>
      <c r="AG35" s="71"/>
      <c r="AH35" s="51"/>
      <c r="AI35" s="50"/>
      <c r="AJ35" s="71"/>
      <c r="AK35" s="53"/>
      <c r="AL35" s="2"/>
      <c r="AM35" s="2"/>
    </row>
    <row r="36" spans="1:39" ht="21.75" customHeight="1">
      <c r="A36" s="21">
        <f t="shared" si="0"/>
      </c>
      <c r="B36" s="2"/>
      <c r="C36" s="2"/>
      <c r="D36" s="304"/>
      <c r="E36" s="301"/>
      <c r="F36" s="261"/>
      <c r="G36" s="262"/>
      <c r="H36" s="262"/>
      <c r="I36" s="262"/>
      <c r="J36" s="262"/>
      <c r="K36" s="262"/>
      <c r="L36" s="262"/>
      <c r="M36" s="262"/>
      <c r="N36" s="262"/>
      <c r="O36" s="263"/>
      <c r="P36" s="184"/>
      <c r="Q36" s="185"/>
      <c r="R36" s="209"/>
      <c r="S36" s="210"/>
      <c r="T36" s="210"/>
      <c r="U36" s="210"/>
      <c r="V36" s="211"/>
      <c r="W36" s="206"/>
      <c r="X36" s="207"/>
      <c r="Y36" s="207"/>
      <c r="Z36" s="207"/>
      <c r="AA36" s="207"/>
      <c r="AB36" s="208"/>
      <c r="AC36" s="54">
        <f t="shared" si="1"/>
      </c>
      <c r="AD36" s="55">
        <f t="shared" si="2"/>
      </c>
      <c r="AE36" s="55">
        <f t="shared" si="3"/>
      </c>
      <c r="AF36" s="56">
        <f t="shared" si="4"/>
      </c>
      <c r="AG36" s="55">
        <f t="shared" si="5"/>
      </c>
      <c r="AH36" s="57">
        <f t="shared" si="6"/>
      </c>
      <c r="AI36" s="55">
        <f t="shared" si="7"/>
      </c>
      <c r="AJ36" s="55">
        <f t="shared" si="8"/>
      </c>
      <c r="AK36" s="58">
        <f t="shared" si="9"/>
      </c>
      <c r="AL36" s="2"/>
      <c r="AM36" s="2"/>
    </row>
    <row r="37" spans="1:39" ht="3.75" customHeight="1">
      <c r="A37" s="21"/>
      <c r="B37" s="2"/>
      <c r="C37" s="2"/>
      <c r="D37" s="245"/>
      <c r="E37" s="305"/>
      <c r="F37" s="264"/>
      <c r="G37" s="265"/>
      <c r="H37" s="265"/>
      <c r="I37" s="265"/>
      <c r="J37" s="265"/>
      <c r="K37" s="265"/>
      <c r="L37" s="265"/>
      <c r="M37" s="265"/>
      <c r="N37" s="265"/>
      <c r="O37" s="266"/>
      <c r="P37" s="186"/>
      <c r="Q37" s="187"/>
      <c r="R37" s="130"/>
      <c r="S37" s="131"/>
      <c r="T37" s="131"/>
      <c r="U37" s="131"/>
      <c r="V37" s="132"/>
      <c r="W37" s="136"/>
      <c r="X37" s="137"/>
      <c r="Y37" s="137"/>
      <c r="Z37" s="137"/>
      <c r="AA37" s="137"/>
      <c r="AB37" s="138"/>
      <c r="AC37" s="52"/>
      <c r="AD37" s="71"/>
      <c r="AE37" s="50"/>
      <c r="AF37" s="49"/>
      <c r="AG37" s="71"/>
      <c r="AH37" s="51"/>
      <c r="AI37" s="50"/>
      <c r="AJ37" s="71"/>
      <c r="AK37" s="53"/>
      <c r="AL37" s="2"/>
      <c r="AM37" s="2"/>
    </row>
    <row r="38" spans="1:39" ht="21.75" customHeight="1">
      <c r="A38" s="21">
        <f t="shared" si="0"/>
      </c>
      <c r="B38" s="2"/>
      <c r="C38" s="2"/>
      <c r="D38" s="304"/>
      <c r="E38" s="301"/>
      <c r="F38" s="261"/>
      <c r="G38" s="262"/>
      <c r="H38" s="262"/>
      <c r="I38" s="262"/>
      <c r="J38" s="262"/>
      <c r="K38" s="262"/>
      <c r="L38" s="262"/>
      <c r="M38" s="262"/>
      <c r="N38" s="262"/>
      <c r="O38" s="263"/>
      <c r="P38" s="184"/>
      <c r="Q38" s="185"/>
      <c r="R38" s="209"/>
      <c r="S38" s="210"/>
      <c r="T38" s="210"/>
      <c r="U38" s="210"/>
      <c r="V38" s="211"/>
      <c r="W38" s="206"/>
      <c r="X38" s="207"/>
      <c r="Y38" s="207"/>
      <c r="Z38" s="207"/>
      <c r="AA38" s="207"/>
      <c r="AB38" s="208"/>
      <c r="AC38" s="54">
        <f t="shared" si="1"/>
      </c>
      <c r="AD38" s="55">
        <f t="shared" si="2"/>
      </c>
      <c r="AE38" s="55">
        <f t="shared" si="3"/>
      </c>
      <c r="AF38" s="56">
        <f t="shared" si="4"/>
      </c>
      <c r="AG38" s="55">
        <f t="shared" si="5"/>
      </c>
      <c r="AH38" s="57">
        <f t="shared" si="6"/>
      </c>
      <c r="AI38" s="55">
        <f t="shared" si="7"/>
      </c>
      <c r="AJ38" s="55">
        <f t="shared" si="8"/>
      </c>
      <c r="AK38" s="58">
        <f t="shared" si="9"/>
      </c>
      <c r="AL38" s="2"/>
      <c r="AM38" s="2"/>
    </row>
    <row r="39" spans="1:39" ht="3.75" customHeight="1">
      <c r="A39" s="21"/>
      <c r="B39" s="2"/>
      <c r="C39" s="2"/>
      <c r="D39" s="245"/>
      <c r="E39" s="305"/>
      <c r="F39" s="264"/>
      <c r="G39" s="265"/>
      <c r="H39" s="265"/>
      <c r="I39" s="265"/>
      <c r="J39" s="265"/>
      <c r="K39" s="265"/>
      <c r="L39" s="265"/>
      <c r="M39" s="265"/>
      <c r="N39" s="265"/>
      <c r="O39" s="266"/>
      <c r="P39" s="186"/>
      <c r="Q39" s="187"/>
      <c r="R39" s="130"/>
      <c r="S39" s="131"/>
      <c r="T39" s="131"/>
      <c r="U39" s="131"/>
      <c r="V39" s="132"/>
      <c r="W39" s="136"/>
      <c r="X39" s="137"/>
      <c r="Y39" s="137"/>
      <c r="Z39" s="137"/>
      <c r="AA39" s="137"/>
      <c r="AB39" s="138"/>
      <c r="AC39" s="52"/>
      <c r="AD39" s="71"/>
      <c r="AE39" s="50"/>
      <c r="AF39" s="49"/>
      <c r="AG39" s="71"/>
      <c r="AH39" s="51"/>
      <c r="AI39" s="50"/>
      <c r="AJ39" s="71"/>
      <c r="AK39" s="53"/>
      <c r="AL39" s="2"/>
      <c r="AM39" s="2"/>
    </row>
    <row r="40" spans="1:39" ht="21.75" customHeight="1">
      <c r="A40" s="21">
        <f t="shared" si="0"/>
      </c>
      <c r="B40" s="2"/>
      <c r="C40" s="2"/>
      <c r="D40" s="304"/>
      <c r="E40" s="301"/>
      <c r="F40" s="261"/>
      <c r="G40" s="262"/>
      <c r="H40" s="262"/>
      <c r="I40" s="262"/>
      <c r="J40" s="262"/>
      <c r="K40" s="262"/>
      <c r="L40" s="262"/>
      <c r="M40" s="262"/>
      <c r="N40" s="262"/>
      <c r="O40" s="263"/>
      <c r="P40" s="184"/>
      <c r="Q40" s="185"/>
      <c r="R40" s="209"/>
      <c r="S40" s="210"/>
      <c r="T40" s="210"/>
      <c r="U40" s="210"/>
      <c r="V40" s="211"/>
      <c r="W40" s="206"/>
      <c r="X40" s="207"/>
      <c r="Y40" s="207"/>
      <c r="Z40" s="207"/>
      <c r="AA40" s="207"/>
      <c r="AB40" s="208"/>
      <c r="AC40" s="54">
        <f t="shared" si="1"/>
      </c>
      <c r="AD40" s="55">
        <f t="shared" si="2"/>
      </c>
      <c r="AE40" s="55">
        <f t="shared" si="3"/>
      </c>
      <c r="AF40" s="56">
        <f t="shared" si="4"/>
      </c>
      <c r="AG40" s="55">
        <f t="shared" si="5"/>
      </c>
      <c r="AH40" s="57">
        <f t="shared" si="6"/>
      </c>
      <c r="AI40" s="55">
        <f t="shared" si="7"/>
      </c>
      <c r="AJ40" s="55">
        <f t="shared" si="8"/>
      </c>
      <c r="AK40" s="58">
        <f t="shared" si="9"/>
      </c>
      <c r="AL40" s="2"/>
      <c r="AM40" s="2"/>
    </row>
    <row r="41" spans="1:39" ht="3.75" customHeight="1">
      <c r="A41" s="21"/>
      <c r="B41" s="2"/>
      <c r="C41" s="2"/>
      <c r="D41" s="245"/>
      <c r="E41" s="305"/>
      <c r="F41" s="264"/>
      <c r="G41" s="265"/>
      <c r="H41" s="265"/>
      <c r="I41" s="265"/>
      <c r="J41" s="265"/>
      <c r="K41" s="265"/>
      <c r="L41" s="265"/>
      <c r="M41" s="265"/>
      <c r="N41" s="265"/>
      <c r="O41" s="266"/>
      <c r="P41" s="186"/>
      <c r="Q41" s="187"/>
      <c r="R41" s="130"/>
      <c r="S41" s="131"/>
      <c r="T41" s="131"/>
      <c r="U41" s="131"/>
      <c r="V41" s="132"/>
      <c r="W41" s="136"/>
      <c r="X41" s="137"/>
      <c r="Y41" s="137"/>
      <c r="Z41" s="137"/>
      <c r="AA41" s="137"/>
      <c r="AB41" s="138"/>
      <c r="AC41" s="52"/>
      <c r="AD41" s="71"/>
      <c r="AE41" s="50"/>
      <c r="AF41" s="49"/>
      <c r="AG41" s="71"/>
      <c r="AH41" s="51"/>
      <c r="AI41" s="50"/>
      <c r="AJ41" s="71"/>
      <c r="AK41" s="53"/>
      <c r="AL41" s="2"/>
      <c r="AM41" s="2"/>
    </row>
    <row r="42" spans="1:39" ht="21.75" customHeight="1">
      <c r="A42" s="21">
        <f t="shared" si="0"/>
      </c>
      <c r="B42" s="2"/>
      <c r="C42" s="2"/>
      <c r="D42" s="335"/>
      <c r="E42" s="301"/>
      <c r="F42" s="262"/>
      <c r="G42" s="262"/>
      <c r="H42" s="262"/>
      <c r="I42" s="262"/>
      <c r="J42" s="262"/>
      <c r="K42" s="262"/>
      <c r="L42" s="262"/>
      <c r="M42" s="262"/>
      <c r="N42" s="262"/>
      <c r="O42" s="263"/>
      <c r="P42" s="184"/>
      <c r="Q42" s="188"/>
      <c r="R42" s="209"/>
      <c r="S42" s="210"/>
      <c r="T42" s="210"/>
      <c r="U42" s="210"/>
      <c r="V42" s="211"/>
      <c r="W42" s="207"/>
      <c r="X42" s="207"/>
      <c r="Y42" s="207"/>
      <c r="Z42" s="207"/>
      <c r="AA42" s="207"/>
      <c r="AB42" s="208"/>
      <c r="AC42" s="54">
        <f t="shared" si="1"/>
      </c>
      <c r="AD42" s="55">
        <f t="shared" si="2"/>
      </c>
      <c r="AE42" s="55">
        <f t="shared" si="3"/>
      </c>
      <c r="AF42" s="56">
        <f t="shared" si="4"/>
      </c>
      <c r="AG42" s="55">
        <f t="shared" si="5"/>
      </c>
      <c r="AH42" s="57">
        <f t="shared" si="6"/>
      </c>
      <c r="AI42" s="55">
        <f t="shared" si="7"/>
      </c>
      <c r="AJ42" s="55">
        <f t="shared" si="8"/>
      </c>
      <c r="AK42" s="58">
        <f t="shared" si="9"/>
      </c>
      <c r="AL42" s="2"/>
      <c r="AM42" s="2"/>
    </row>
    <row r="43" spans="1:39" ht="3.75" customHeight="1">
      <c r="A43" s="21"/>
      <c r="B43" s="2"/>
      <c r="C43" s="2"/>
      <c r="D43" s="336"/>
      <c r="E43" s="302"/>
      <c r="F43" s="267"/>
      <c r="G43" s="267"/>
      <c r="H43" s="267"/>
      <c r="I43" s="267"/>
      <c r="J43" s="267"/>
      <c r="K43" s="267"/>
      <c r="L43" s="267"/>
      <c r="M43" s="267"/>
      <c r="N43" s="267"/>
      <c r="O43" s="268"/>
      <c r="P43" s="189"/>
      <c r="Q43" s="190"/>
      <c r="R43" s="339"/>
      <c r="S43" s="340"/>
      <c r="T43" s="340"/>
      <c r="U43" s="340"/>
      <c r="V43" s="341"/>
      <c r="W43" s="337"/>
      <c r="X43" s="337"/>
      <c r="Y43" s="337"/>
      <c r="Z43" s="337"/>
      <c r="AA43" s="337"/>
      <c r="AB43" s="338"/>
      <c r="AC43" s="70"/>
      <c r="AD43" s="72"/>
      <c r="AE43" s="65"/>
      <c r="AF43" s="66"/>
      <c r="AG43" s="72"/>
      <c r="AH43" s="67"/>
      <c r="AI43" s="65"/>
      <c r="AJ43" s="72"/>
      <c r="AK43" s="68"/>
      <c r="AL43" s="2"/>
      <c r="AM43" s="2"/>
    </row>
    <row r="44" spans="1:39" ht="21.75" customHeight="1">
      <c r="A44" s="21">
        <f>IF(COUNT(A20:A42)=0,"",SUM(A20:A42))</f>
      </c>
      <c r="B44" s="2"/>
      <c r="C44" s="9"/>
      <c r="D44" s="31" t="s">
        <v>20</v>
      </c>
      <c r="E44" s="31"/>
      <c r="F44" s="31"/>
      <c r="G44" s="31"/>
      <c r="H44" s="31"/>
      <c r="I44" s="31"/>
      <c r="J44" s="9"/>
      <c r="K44" s="9"/>
      <c r="L44" s="22"/>
      <c r="M44" s="9"/>
      <c r="N44" s="9"/>
      <c r="O44" s="9"/>
      <c r="P44" s="69"/>
      <c r="Q44" s="219" t="s">
        <v>18</v>
      </c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7"/>
      <c r="AC44" s="62">
        <f t="shared" si="1"/>
      </c>
      <c r="AD44" s="61">
        <f t="shared" si="2"/>
      </c>
      <c r="AE44" s="61">
        <f t="shared" si="3"/>
      </c>
      <c r="AF44" s="62">
        <f t="shared" si="4"/>
      </c>
      <c r="AG44" s="61">
        <f t="shared" si="5"/>
      </c>
      <c r="AH44" s="63">
        <f t="shared" si="6"/>
      </c>
      <c r="AI44" s="61">
        <f t="shared" si="7"/>
      </c>
      <c r="AJ44" s="61">
        <f t="shared" si="8"/>
      </c>
      <c r="AK44" s="63">
        <f t="shared" si="9"/>
      </c>
      <c r="AL44" s="2"/>
      <c r="AM44" s="2"/>
    </row>
    <row r="45" spans="1:39" ht="3.75" customHeight="1">
      <c r="A45" s="21"/>
      <c r="B45" s="2"/>
      <c r="C45" s="9"/>
      <c r="D45" s="59"/>
      <c r="E45" s="59"/>
      <c r="F45" s="59"/>
      <c r="G45" s="59"/>
      <c r="H45" s="59"/>
      <c r="I45" s="59"/>
      <c r="J45" s="9"/>
      <c r="K45" s="9"/>
      <c r="L45" s="22"/>
      <c r="M45" s="9"/>
      <c r="N45" s="9"/>
      <c r="O45" s="9"/>
      <c r="P45" s="8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5"/>
      <c r="AC45" s="49"/>
      <c r="AD45" s="71"/>
      <c r="AE45" s="50"/>
      <c r="AF45" s="49"/>
      <c r="AG45" s="71"/>
      <c r="AH45" s="50"/>
      <c r="AI45" s="49"/>
      <c r="AJ45" s="71"/>
      <c r="AK45" s="51"/>
      <c r="AL45" s="2"/>
      <c r="AM45" s="2"/>
    </row>
    <row r="46" spans="1:39" ht="13.5">
      <c r="A46" s="21"/>
      <c r="B46" s="2"/>
      <c r="C46" s="9"/>
      <c r="D46" s="107" t="s">
        <v>21</v>
      </c>
      <c r="E46" s="9"/>
      <c r="F46" s="9"/>
      <c r="G46" s="9"/>
      <c r="H46" s="9"/>
      <c r="I46" s="9"/>
      <c r="J46" s="9"/>
      <c r="K46" s="9"/>
      <c r="L46" s="22"/>
      <c r="M46" s="9"/>
      <c r="N46" s="9"/>
      <c r="O46" s="9"/>
      <c r="P46" s="9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9"/>
      <c r="AD46" s="9"/>
      <c r="AE46" s="9"/>
      <c r="AF46" s="9"/>
      <c r="AG46" s="9"/>
      <c r="AH46" s="9"/>
      <c r="AI46" s="9"/>
      <c r="AJ46" s="9"/>
      <c r="AK46" s="9"/>
      <c r="AL46" s="2"/>
      <c r="AM46" s="2"/>
    </row>
    <row r="47" spans="1:39" ht="13.5">
      <c r="A47" s="21"/>
      <c r="B47" s="2"/>
      <c r="C47" s="9"/>
      <c r="D47" s="107" t="s">
        <v>22</v>
      </c>
      <c r="E47" s="9"/>
      <c r="F47" s="9"/>
      <c r="G47" s="9"/>
      <c r="H47" s="9"/>
      <c r="I47" s="9"/>
      <c r="J47" s="9"/>
      <c r="K47" s="9"/>
      <c r="L47" s="22"/>
      <c r="M47" s="9"/>
      <c r="N47" s="9"/>
      <c r="O47" s="9"/>
      <c r="P47" s="9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9"/>
      <c r="AD47" s="9"/>
      <c r="AE47" s="9"/>
      <c r="AF47" s="9"/>
      <c r="AG47" s="9"/>
      <c r="AH47" s="9"/>
      <c r="AI47" s="9"/>
      <c r="AJ47" s="9"/>
      <c r="AK47" s="9"/>
      <c r="AL47" s="2"/>
      <c r="AM47" s="2"/>
    </row>
    <row r="48" spans="1:39" ht="13.5">
      <c r="A48" s="21"/>
      <c r="B48" s="2"/>
      <c r="C48" s="9"/>
      <c r="D48" s="107" t="s">
        <v>23</v>
      </c>
      <c r="E48" s="9"/>
      <c r="F48" s="9"/>
      <c r="G48" s="9"/>
      <c r="H48" s="9"/>
      <c r="I48" s="9"/>
      <c r="J48" s="9"/>
      <c r="K48" s="9"/>
      <c r="L48" s="22"/>
      <c r="M48" s="9"/>
      <c r="N48" s="9"/>
      <c r="O48" s="9"/>
      <c r="P48" s="9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9"/>
      <c r="AD48" s="9"/>
      <c r="AE48" s="9"/>
      <c r="AF48" s="9"/>
      <c r="AG48" s="9"/>
      <c r="AH48" s="9"/>
      <c r="AI48" s="9"/>
      <c r="AJ48" s="9"/>
      <c r="AK48" s="9"/>
      <c r="AL48" s="2"/>
      <c r="AM48" s="2"/>
    </row>
    <row r="49" spans="1:39" ht="13.5">
      <c r="A49" s="21"/>
      <c r="B49" s="2"/>
      <c r="C49" s="9"/>
      <c r="D49" s="107" t="s">
        <v>24</v>
      </c>
      <c r="E49" s="9"/>
      <c r="F49" s="9"/>
      <c r="G49" s="9"/>
      <c r="H49" s="9"/>
      <c r="I49" s="9"/>
      <c r="J49" s="9"/>
      <c r="K49" s="9"/>
      <c r="L49" s="22"/>
      <c r="M49" s="9"/>
      <c r="N49" s="9"/>
      <c r="O49" s="9"/>
      <c r="P49" s="9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9"/>
      <c r="AD49" s="9"/>
      <c r="AE49" s="9"/>
      <c r="AF49" s="9"/>
      <c r="AG49" s="9"/>
      <c r="AH49" s="9"/>
      <c r="AI49" s="9"/>
      <c r="AJ49" s="9"/>
      <c r="AK49" s="9"/>
      <c r="AL49" s="2"/>
      <c r="AM49" s="2"/>
    </row>
    <row r="50" spans="1:39" ht="14.25">
      <c r="A50" s="21"/>
      <c r="B50" s="2"/>
      <c r="C50" s="9"/>
      <c r="D50" s="107" t="s">
        <v>51</v>
      </c>
      <c r="E50" s="9"/>
      <c r="F50" s="9"/>
      <c r="G50" s="9"/>
      <c r="H50" s="9"/>
      <c r="I50" s="9"/>
      <c r="J50" s="9"/>
      <c r="K50" s="9"/>
      <c r="L50" s="22"/>
      <c r="M50" s="9"/>
      <c r="N50" s="9"/>
      <c r="O50" s="9"/>
      <c r="P50" s="9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9"/>
      <c r="AD50" s="9"/>
      <c r="AE50" s="9"/>
      <c r="AF50" s="9"/>
      <c r="AG50" s="9"/>
      <c r="AH50" s="9"/>
      <c r="AI50" s="9"/>
      <c r="AJ50" s="9"/>
      <c r="AK50" s="9"/>
      <c r="AL50" s="2"/>
      <c r="AM50" s="2"/>
    </row>
    <row r="51" spans="1:39" ht="14.25">
      <c r="A51" s="21"/>
      <c r="B51" s="2"/>
      <c r="C51" s="9"/>
      <c r="D51" s="107" t="s">
        <v>52</v>
      </c>
      <c r="E51" s="10"/>
      <c r="F51" s="9"/>
      <c r="G51" s="9"/>
      <c r="H51" s="9"/>
      <c r="I51" s="9"/>
      <c r="J51" s="9"/>
      <c r="K51" s="9"/>
      <c r="L51" s="22"/>
      <c r="M51" s="9"/>
      <c r="N51" s="9"/>
      <c r="O51" s="9"/>
      <c r="P51" s="9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9"/>
      <c r="AD51" s="9"/>
      <c r="AE51" s="9"/>
      <c r="AF51" s="9"/>
      <c r="AG51" s="9"/>
      <c r="AH51" s="9"/>
      <c r="AI51" s="9"/>
      <c r="AJ51" s="9"/>
      <c r="AK51" s="9"/>
      <c r="AL51" s="2"/>
      <c r="AM51" s="2"/>
    </row>
    <row r="52" spans="2:39" ht="20.2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2:39" ht="19.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2:39" ht="27" customHeight="1" thickBot="1">
      <c r="B54" s="2"/>
      <c r="C54" s="2"/>
      <c r="D54" s="2"/>
      <c r="E54" s="2"/>
      <c r="F54" s="303" t="s">
        <v>0</v>
      </c>
      <c r="G54" s="303"/>
      <c r="H54" s="303"/>
      <c r="I54" s="303"/>
      <c r="J54" s="303"/>
      <c r="K54" s="303"/>
      <c r="L54" s="303"/>
      <c r="M54" s="2"/>
      <c r="N54" s="2"/>
      <c r="O54" s="2"/>
      <c r="P54" s="2"/>
      <c r="Q54" s="2"/>
      <c r="R54" s="167">
        <f>IF($R$3="","",$R$3)</f>
      </c>
      <c r="S54" s="167"/>
      <c r="T54" s="167"/>
      <c r="U54" s="150" t="s">
        <v>1</v>
      </c>
      <c r="V54" s="150"/>
      <c r="W54" s="167">
        <f>IF($W$3="","",$W$3)</f>
      </c>
      <c r="X54" s="167"/>
      <c r="Y54" s="150" t="s">
        <v>2</v>
      </c>
      <c r="Z54" s="150"/>
      <c r="AA54" s="167">
        <f>IF($AA$3="","",$AA$3)</f>
      </c>
      <c r="AB54" s="167"/>
      <c r="AC54" s="150" t="s">
        <v>3</v>
      </c>
      <c r="AD54" s="150"/>
      <c r="AE54" s="2"/>
      <c r="AF54" s="2"/>
      <c r="AG54" s="2"/>
      <c r="AH54" s="2"/>
      <c r="AI54" s="2"/>
      <c r="AJ54" s="2"/>
      <c r="AK54" s="2"/>
      <c r="AL54" s="2"/>
      <c r="AM54" s="2"/>
    </row>
    <row r="55" spans="2:39" ht="30" customHeight="1" thickTop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43" t="s">
        <v>64</v>
      </c>
      <c r="R55" s="3"/>
      <c r="S55" s="3"/>
      <c r="T55" s="3"/>
      <c r="U55" s="3"/>
      <c r="V55" s="3"/>
      <c r="W55" s="3"/>
      <c r="X55" s="3"/>
      <c r="Y55" s="3"/>
      <c r="Z55" s="3"/>
      <c r="AA55" s="158" t="s">
        <v>65</v>
      </c>
      <c r="AB55" s="159"/>
      <c r="AC55" s="160"/>
      <c r="AD55" s="147">
        <f>IF($AD$4="","",$AD$4)</f>
      </c>
      <c r="AE55" s="148"/>
      <c r="AF55" s="148">
        <f>IF(AF4="","",AF4)</f>
      </c>
      <c r="AG55" s="148"/>
      <c r="AH55" s="148">
        <f>IF(AH4="","",AH4)</f>
      </c>
      <c r="AI55" s="148"/>
      <c r="AJ55" s="148">
        <f>IF(AJ4="","",AJ4)</f>
      </c>
      <c r="AK55" s="149"/>
      <c r="AL55" s="2"/>
      <c r="AM55" s="2"/>
    </row>
    <row r="56" spans="2:39" ht="30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61">
        <f>IF($Q$5="","",$Q$5)</f>
      </c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3"/>
      <c r="AL56" s="2"/>
      <c r="AM56" s="2"/>
    </row>
    <row r="57" spans="2:39" ht="30" customHeight="1">
      <c r="B57" s="2"/>
      <c r="C57" s="2"/>
      <c r="D57" s="316">
        <f>IF($D$6="","",$D$6)</f>
      </c>
      <c r="E57" s="317"/>
      <c r="F57" s="317"/>
      <c r="G57" s="317"/>
      <c r="H57" s="317"/>
      <c r="I57" s="317"/>
      <c r="J57" s="317"/>
      <c r="K57" s="5" t="s">
        <v>5</v>
      </c>
      <c r="L57" s="5"/>
      <c r="M57" s="6"/>
      <c r="N57" s="2" t="s">
        <v>19</v>
      </c>
      <c r="O57" s="2"/>
      <c r="P57" s="2"/>
      <c r="Q57" s="161">
        <f>IF($Q$6="","",$Q$6)</f>
      </c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3"/>
      <c r="AL57" s="2"/>
      <c r="AM57" s="2"/>
    </row>
    <row r="58" spans="2:39" ht="15" customHeight="1">
      <c r="B58" s="2"/>
      <c r="C58" s="2"/>
      <c r="D58" s="218" t="s">
        <v>49</v>
      </c>
      <c r="E58" s="219"/>
      <c r="F58" s="219"/>
      <c r="G58" s="333"/>
      <c r="H58" s="348">
        <f>IF($H$7="","",$H$7)</f>
      </c>
      <c r="I58" s="148"/>
      <c r="J58" s="148"/>
      <c r="K58" s="148"/>
      <c r="L58" s="148"/>
      <c r="M58" s="149"/>
      <c r="N58" s="2"/>
      <c r="O58" s="2"/>
      <c r="P58" s="2"/>
      <c r="Q58" s="161">
        <f>IF($Q$7="","",$Q$7)</f>
      </c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3"/>
      <c r="AL58" s="2"/>
      <c r="AM58" s="2"/>
    </row>
    <row r="59" spans="2:39" ht="15" customHeight="1">
      <c r="B59" s="2"/>
      <c r="C59" s="2"/>
      <c r="D59" s="221"/>
      <c r="E59" s="222"/>
      <c r="F59" s="222"/>
      <c r="G59" s="334"/>
      <c r="H59" s="349"/>
      <c r="I59" s="350"/>
      <c r="J59" s="350"/>
      <c r="K59" s="350"/>
      <c r="L59" s="350"/>
      <c r="M59" s="351"/>
      <c r="N59" s="2"/>
      <c r="O59" s="2"/>
      <c r="P59" s="2"/>
      <c r="Q59" s="161">
        <f>IF(Q8="","",Q8)</f>
      </c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3"/>
      <c r="AL59" s="2"/>
      <c r="AM59" s="2"/>
    </row>
    <row r="60" spans="2:39" ht="30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61">
        <f>IF($Q$9="","",$Q$9)</f>
      </c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0" t="s">
        <v>6</v>
      </c>
      <c r="AK60" s="11"/>
      <c r="AL60" s="2"/>
      <c r="AM60" s="2"/>
    </row>
    <row r="61" spans="2:39" ht="24.75" customHeight="1">
      <c r="B61" s="2"/>
      <c r="C61" s="2"/>
      <c r="D61" s="109" t="s">
        <v>63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10" t="s">
        <v>7</v>
      </c>
      <c r="R61" s="25"/>
      <c r="S61" s="25"/>
      <c r="T61" s="25"/>
      <c r="U61" s="115">
        <f>IF($U$10="","",$U$10)</f>
      </c>
      <c r="V61" s="115"/>
      <c r="W61" s="115"/>
      <c r="X61" s="115"/>
      <c r="Y61" s="115"/>
      <c r="Z61" s="111"/>
      <c r="AA61" s="111"/>
      <c r="AB61" s="25"/>
      <c r="AC61" s="112" t="s">
        <v>62</v>
      </c>
      <c r="AD61" s="115">
        <f>IF($AD$10="","",$AD$10)</f>
      </c>
      <c r="AE61" s="115"/>
      <c r="AF61" s="115"/>
      <c r="AG61" s="115"/>
      <c r="AH61" s="115"/>
      <c r="AI61" s="115"/>
      <c r="AJ61" s="115"/>
      <c r="AK61" s="116"/>
      <c r="AL61" s="2"/>
      <c r="AM61" s="2"/>
    </row>
    <row r="62" spans="2:39" ht="24.75" customHeight="1">
      <c r="B62" s="2"/>
      <c r="C62" s="2"/>
      <c r="D62" s="252" t="s">
        <v>9</v>
      </c>
      <c r="E62" s="253"/>
      <c r="F62" s="253"/>
      <c r="G62" s="246">
        <f>IF($G$11="","",$G$11)</f>
      </c>
      <c r="H62" s="235">
        <f>IF($H$11="","",$H$11)</f>
      </c>
      <c r="I62" s="249">
        <f>IF($I$11="","",$I$11)</f>
      </c>
      <c r="J62" s="235">
        <f>IF($J$11="","",$J$11)</f>
      </c>
      <c r="K62" s="235">
        <f>IF($K$11="","",$K$11)</f>
      </c>
      <c r="L62" s="235">
        <f>IF($L$11="","",$L$11)</f>
      </c>
      <c r="M62" s="246">
        <f>IF($M$11="","",$M$11)</f>
      </c>
      <c r="N62" s="235">
        <f>IF($N$11="","",$N$11)</f>
      </c>
      <c r="O62" s="238">
        <f>IF($O$11="","",$O$11)</f>
      </c>
      <c r="P62" s="2"/>
      <c r="Q62" s="346" t="s">
        <v>66</v>
      </c>
      <c r="R62" s="347"/>
      <c r="S62" s="347"/>
      <c r="T62" s="347"/>
      <c r="U62" s="347"/>
      <c r="V62" s="347"/>
      <c r="W62" s="347"/>
      <c r="X62" s="347"/>
      <c r="Y62" s="347"/>
      <c r="Z62" s="347"/>
      <c r="AA62" s="347"/>
      <c r="AB62" s="347"/>
      <c r="AC62" s="347"/>
      <c r="AD62" s="164">
        <f>IF($AD$11="","",$AD$11)</f>
      </c>
      <c r="AE62" s="164"/>
      <c r="AF62" s="164"/>
      <c r="AG62" s="164"/>
      <c r="AH62" s="164"/>
      <c r="AI62" s="164"/>
      <c r="AJ62" s="164"/>
      <c r="AK62" s="165"/>
      <c r="AL62" s="2"/>
      <c r="AM62" s="2"/>
    </row>
    <row r="63" spans="2:39" ht="13.5" customHeight="1">
      <c r="B63" s="2"/>
      <c r="C63" s="2"/>
      <c r="D63" s="255"/>
      <c r="E63" s="256"/>
      <c r="F63" s="256"/>
      <c r="G63" s="247"/>
      <c r="H63" s="236"/>
      <c r="I63" s="250"/>
      <c r="J63" s="236"/>
      <c r="K63" s="236"/>
      <c r="L63" s="236"/>
      <c r="M63" s="247"/>
      <c r="N63" s="236"/>
      <c r="O63" s="239"/>
      <c r="P63" s="2"/>
      <c r="Q63" s="314" t="s">
        <v>53</v>
      </c>
      <c r="R63" s="315"/>
      <c r="S63" s="212" t="s">
        <v>54</v>
      </c>
      <c r="T63" s="213" t="s">
        <v>60</v>
      </c>
      <c r="U63" s="214"/>
      <c r="V63" s="215"/>
      <c r="W63" s="166" t="s">
        <v>56</v>
      </c>
      <c r="X63" s="166"/>
      <c r="Y63" s="166"/>
      <c r="Z63" s="166"/>
      <c r="AA63" s="166"/>
      <c r="AB63" s="166"/>
      <c r="AC63" s="166"/>
      <c r="AD63" s="166"/>
      <c r="AE63" s="120" t="s">
        <v>58</v>
      </c>
      <c r="AF63" s="120"/>
      <c r="AG63" s="141" t="str">
        <f>AG12</f>
        <v>普通
当座</v>
      </c>
      <c r="AH63" s="142"/>
      <c r="AI63" s="142"/>
      <c r="AJ63" s="142"/>
      <c r="AK63" s="143"/>
      <c r="AL63" s="2"/>
      <c r="AM63" s="2"/>
    </row>
    <row r="64" spans="2:39" ht="24.75" customHeight="1">
      <c r="B64" s="2"/>
      <c r="C64" s="2"/>
      <c r="D64" s="258"/>
      <c r="E64" s="259"/>
      <c r="F64" s="259"/>
      <c r="G64" s="248"/>
      <c r="H64" s="237"/>
      <c r="I64" s="251"/>
      <c r="J64" s="237"/>
      <c r="K64" s="237"/>
      <c r="L64" s="237"/>
      <c r="M64" s="248"/>
      <c r="N64" s="237"/>
      <c r="O64" s="240"/>
      <c r="P64" s="2"/>
      <c r="Q64" s="314"/>
      <c r="R64" s="315"/>
      <c r="S64" s="212"/>
      <c r="T64" s="342">
        <f>IF($T$13="","",$T$13)</f>
      </c>
      <c r="U64" s="342"/>
      <c r="V64" s="342"/>
      <c r="W64" s="157">
        <f>IF($W$13="","",$W$13)</f>
      </c>
      <c r="X64" s="157"/>
      <c r="Y64" s="157"/>
      <c r="Z64" s="157"/>
      <c r="AA64" s="157"/>
      <c r="AB64" s="157"/>
      <c r="AC64" s="157"/>
      <c r="AD64" s="157"/>
      <c r="AE64" s="120"/>
      <c r="AF64" s="120"/>
      <c r="AG64" s="144"/>
      <c r="AH64" s="145"/>
      <c r="AI64" s="145"/>
      <c r="AJ64" s="145"/>
      <c r="AK64" s="146"/>
      <c r="AL64" s="2"/>
      <c r="AM64" s="2"/>
    </row>
    <row r="65" spans="2:39" ht="12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14"/>
      <c r="R65" s="315"/>
      <c r="S65" s="212" t="s">
        <v>55</v>
      </c>
      <c r="T65" s="343">
        <f>IF($T$14="","",$T$14)</f>
      </c>
      <c r="U65" s="343"/>
      <c r="V65" s="343"/>
      <c r="W65" s="151">
        <f>IF($W$14="","",$W$14)</f>
      </c>
      <c r="X65" s="152"/>
      <c r="Y65" s="152"/>
      <c r="Z65" s="152"/>
      <c r="AA65" s="152"/>
      <c r="AB65" s="152"/>
      <c r="AC65" s="152"/>
      <c r="AD65" s="153"/>
      <c r="AE65" s="119" t="s">
        <v>59</v>
      </c>
      <c r="AF65" s="119"/>
      <c r="AG65" s="139">
        <f>IF($AG$14="","",$AG$14)</f>
      </c>
      <c r="AH65" s="139"/>
      <c r="AI65" s="139"/>
      <c r="AJ65" s="139"/>
      <c r="AK65" s="140"/>
      <c r="AL65" s="2"/>
      <c r="AM65" s="2"/>
    </row>
    <row r="66" spans="2:39" ht="12" customHeight="1">
      <c r="B66" s="2"/>
      <c r="C66" s="2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2"/>
      <c r="Q66" s="314"/>
      <c r="R66" s="315"/>
      <c r="S66" s="212"/>
      <c r="T66" s="343"/>
      <c r="U66" s="343"/>
      <c r="V66" s="343"/>
      <c r="W66" s="154"/>
      <c r="X66" s="155"/>
      <c r="Y66" s="155"/>
      <c r="Z66" s="155"/>
      <c r="AA66" s="155"/>
      <c r="AB66" s="155"/>
      <c r="AC66" s="155"/>
      <c r="AD66" s="156"/>
      <c r="AE66" s="119"/>
      <c r="AF66" s="119"/>
      <c r="AG66" s="139"/>
      <c r="AH66" s="139"/>
      <c r="AI66" s="139"/>
      <c r="AJ66" s="139"/>
      <c r="AK66" s="140"/>
      <c r="AL66" s="2"/>
      <c r="AM66" s="2"/>
    </row>
    <row r="67" spans="2:39" ht="18" customHeight="1">
      <c r="B67" s="2"/>
      <c r="C67" s="2"/>
      <c r="D67" s="15" t="s">
        <v>11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7"/>
      <c r="P67" s="2"/>
      <c r="Q67" s="290" t="s">
        <v>26</v>
      </c>
      <c r="R67" s="291"/>
      <c r="S67" s="292"/>
      <c r="T67" s="104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6" t="s">
        <v>48</v>
      </c>
      <c r="AL67" s="2"/>
      <c r="AM67" s="2"/>
    </row>
    <row r="68" spans="2:39" ht="34.5" customHeight="1">
      <c r="B68" s="2"/>
      <c r="C68" s="2"/>
      <c r="D68" s="298">
        <f>IF($D$17="","",$D$17)</f>
      </c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300"/>
      <c r="P68" s="2"/>
      <c r="Q68" s="293"/>
      <c r="R68" s="294"/>
      <c r="S68" s="295"/>
      <c r="T68" s="194">
        <f>IF($T$17="","",$T$17)</f>
      </c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6"/>
      <c r="AL68" s="2"/>
      <c r="AM68" s="2"/>
    </row>
    <row r="69" spans="2:39" ht="1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2:39" ht="25.5" customHeight="1">
      <c r="B70" s="2"/>
      <c r="C70" s="2"/>
      <c r="D70" s="23" t="s">
        <v>27</v>
      </c>
      <c r="E70" s="24"/>
      <c r="F70" s="26" t="s">
        <v>28</v>
      </c>
      <c r="G70" s="28"/>
      <c r="H70" s="28"/>
      <c r="I70" s="28"/>
      <c r="J70" s="28"/>
      <c r="K70" s="28"/>
      <c r="L70" s="28"/>
      <c r="M70" s="28"/>
      <c r="N70" s="28"/>
      <c r="O70" s="29"/>
      <c r="P70" s="26" t="s">
        <v>30</v>
      </c>
      <c r="Q70" s="18"/>
      <c r="R70" s="26" t="s">
        <v>29</v>
      </c>
      <c r="S70" s="28"/>
      <c r="T70" s="28"/>
      <c r="U70" s="28"/>
      <c r="V70" s="33"/>
      <c r="W70" s="26" t="s">
        <v>31</v>
      </c>
      <c r="X70" s="28"/>
      <c r="Y70" s="28"/>
      <c r="Z70" s="28"/>
      <c r="AA70" s="28"/>
      <c r="AB70" s="30"/>
      <c r="AC70" s="20" t="s">
        <v>32</v>
      </c>
      <c r="AD70" s="16"/>
      <c r="AE70" s="16"/>
      <c r="AF70" s="16"/>
      <c r="AG70" s="16"/>
      <c r="AH70" s="16"/>
      <c r="AI70" s="16"/>
      <c r="AJ70" s="16"/>
      <c r="AK70" s="17"/>
      <c r="AL70" s="2"/>
      <c r="AM70" s="2"/>
    </row>
    <row r="71" spans="1:39" ht="21.75" customHeight="1">
      <c r="A71" s="21"/>
      <c r="B71" s="2"/>
      <c r="C71" s="2"/>
      <c r="D71" s="269">
        <f>IF($D$20="","",$D$20)</f>
      </c>
      <c r="E71" s="271">
        <f>IF($E$20="","",$E$20)</f>
      </c>
      <c r="F71" s="273">
        <f>IF($F$20="","",$F$20)</f>
      </c>
      <c r="G71" s="274"/>
      <c r="H71" s="274"/>
      <c r="I71" s="274"/>
      <c r="J71" s="274"/>
      <c r="K71" s="274"/>
      <c r="L71" s="274"/>
      <c r="M71" s="274"/>
      <c r="N71" s="274"/>
      <c r="O71" s="275"/>
      <c r="P71" s="224">
        <f>IF($P$20="","",$P$20)</f>
      </c>
      <c r="Q71" s="225"/>
      <c r="R71" s="197">
        <f>IF($R$20="","",$R$20)</f>
      </c>
      <c r="S71" s="198"/>
      <c r="T71" s="198"/>
      <c r="U71" s="198"/>
      <c r="V71" s="199"/>
      <c r="W71" s="203">
        <f>IF($W$20="","",$W$20)</f>
      </c>
      <c r="X71" s="204"/>
      <c r="Y71" s="204"/>
      <c r="Z71" s="204"/>
      <c r="AA71" s="204"/>
      <c r="AB71" s="205"/>
      <c r="AC71" s="60">
        <f>$AC$20</f>
      </c>
      <c r="AD71" s="61">
        <f>$AD$20</f>
      </c>
      <c r="AE71" s="61">
        <f>$AE$20</f>
      </c>
      <c r="AF71" s="62">
        <f>$AF$20</f>
      </c>
      <c r="AG71" s="61">
        <f>$AG$20</f>
      </c>
      <c r="AH71" s="63">
        <f>$AH$20</f>
      </c>
      <c r="AI71" s="61">
        <f>$AI$20</f>
      </c>
      <c r="AJ71" s="61">
        <f>$AJ$20</f>
      </c>
      <c r="AK71" s="64">
        <f>$AK$20</f>
      </c>
      <c r="AL71" s="2"/>
      <c r="AM71" s="2"/>
    </row>
    <row r="72" spans="1:39" ht="3.75" customHeight="1">
      <c r="A72" s="21"/>
      <c r="B72" s="2"/>
      <c r="C72" s="2"/>
      <c r="D72" s="270"/>
      <c r="E72" s="272"/>
      <c r="F72" s="276"/>
      <c r="G72" s="277"/>
      <c r="H72" s="277"/>
      <c r="I72" s="277"/>
      <c r="J72" s="277"/>
      <c r="K72" s="277"/>
      <c r="L72" s="277"/>
      <c r="M72" s="277"/>
      <c r="N72" s="277"/>
      <c r="O72" s="278"/>
      <c r="P72" s="226"/>
      <c r="Q72" s="227"/>
      <c r="R72" s="200"/>
      <c r="S72" s="201"/>
      <c r="T72" s="201"/>
      <c r="U72" s="201"/>
      <c r="V72" s="202"/>
      <c r="W72" s="178"/>
      <c r="X72" s="179"/>
      <c r="Y72" s="179"/>
      <c r="Z72" s="179"/>
      <c r="AA72" s="179"/>
      <c r="AB72" s="180"/>
      <c r="AC72" s="52"/>
      <c r="AD72" s="71"/>
      <c r="AE72" s="50"/>
      <c r="AF72" s="49"/>
      <c r="AG72" s="71"/>
      <c r="AH72" s="51"/>
      <c r="AI72" s="50"/>
      <c r="AJ72" s="71"/>
      <c r="AK72" s="53"/>
      <c r="AL72" s="2"/>
      <c r="AM72" s="2"/>
    </row>
    <row r="73" spans="1:39" ht="21.75" customHeight="1">
      <c r="A73" s="21"/>
      <c r="B73" s="2"/>
      <c r="C73" s="2"/>
      <c r="D73" s="296">
        <f>IF($D$22="","",$D$22)</f>
      </c>
      <c r="E73" s="297">
        <f>IF($E$22="","",$E$22)</f>
      </c>
      <c r="F73" s="284">
        <f>IF($F$22="","",$F$22)</f>
      </c>
      <c r="G73" s="285"/>
      <c r="H73" s="285"/>
      <c r="I73" s="285"/>
      <c r="J73" s="285"/>
      <c r="K73" s="285"/>
      <c r="L73" s="285"/>
      <c r="M73" s="285"/>
      <c r="N73" s="285"/>
      <c r="O73" s="286"/>
      <c r="P73" s="231">
        <f>IF($P$22="","",$P$22)</f>
      </c>
      <c r="Q73" s="232"/>
      <c r="R73" s="228">
        <f>IF($R$22="","",$R$22)</f>
      </c>
      <c r="S73" s="229"/>
      <c r="T73" s="229"/>
      <c r="U73" s="229"/>
      <c r="V73" s="230"/>
      <c r="W73" s="175">
        <f>IF($W$22="","",$W$22)</f>
      </c>
      <c r="X73" s="176"/>
      <c r="Y73" s="176"/>
      <c r="Z73" s="176"/>
      <c r="AA73" s="176"/>
      <c r="AB73" s="177"/>
      <c r="AC73" s="54">
        <f>$AC$22</f>
      </c>
      <c r="AD73" s="55">
        <f>$AD$22</f>
      </c>
      <c r="AE73" s="55">
        <f>$AE$22</f>
      </c>
      <c r="AF73" s="56">
        <f>$AF$22</f>
      </c>
      <c r="AG73" s="55">
        <f>$AG$22</f>
      </c>
      <c r="AH73" s="57">
        <f>$AH$22</f>
      </c>
      <c r="AI73" s="55">
        <f>$AI$22</f>
      </c>
      <c r="AJ73" s="55">
        <f>$AJ$22</f>
      </c>
      <c r="AK73" s="58">
        <f>$AK$22</f>
      </c>
      <c r="AL73" s="2"/>
      <c r="AM73" s="2"/>
    </row>
    <row r="74" spans="1:39" ht="3.75" customHeight="1">
      <c r="A74" s="21"/>
      <c r="B74" s="2"/>
      <c r="C74" s="2"/>
      <c r="D74" s="270"/>
      <c r="E74" s="272"/>
      <c r="F74" s="276"/>
      <c r="G74" s="277"/>
      <c r="H74" s="277"/>
      <c r="I74" s="277"/>
      <c r="J74" s="277"/>
      <c r="K74" s="277"/>
      <c r="L74" s="277"/>
      <c r="M74" s="277"/>
      <c r="N74" s="277"/>
      <c r="O74" s="278"/>
      <c r="P74" s="226"/>
      <c r="Q74" s="227"/>
      <c r="R74" s="200"/>
      <c r="S74" s="201"/>
      <c r="T74" s="201"/>
      <c r="U74" s="201"/>
      <c r="V74" s="202"/>
      <c r="W74" s="178"/>
      <c r="X74" s="179"/>
      <c r="Y74" s="179"/>
      <c r="Z74" s="179"/>
      <c r="AA74" s="179"/>
      <c r="AB74" s="180"/>
      <c r="AC74" s="52"/>
      <c r="AD74" s="71"/>
      <c r="AE74" s="50"/>
      <c r="AF74" s="49"/>
      <c r="AG74" s="71"/>
      <c r="AH74" s="51"/>
      <c r="AI74" s="50"/>
      <c r="AJ74" s="71"/>
      <c r="AK74" s="53"/>
      <c r="AL74" s="2"/>
      <c r="AM74" s="2"/>
    </row>
    <row r="75" spans="1:39" ht="21.75" customHeight="1">
      <c r="A75" s="21"/>
      <c r="B75" s="2"/>
      <c r="C75" s="2"/>
      <c r="D75" s="296">
        <f>IF($D$24="","",$D$24)</f>
      </c>
      <c r="E75" s="297">
        <f>IF($E$24="","",$E$24)</f>
      </c>
      <c r="F75" s="284">
        <f>IF($F$24="","",$F$24)</f>
      </c>
      <c r="G75" s="285"/>
      <c r="H75" s="285"/>
      <c r="I75" s="285"/>
      <c r="J75" s="285"/>
      <c r="K75" s="285"/>
      <c r="L75" s="285"/>
      <c r="M75" s="285"/>
      <c r="N75" s="285"/>
      <c r="O75" s="286"/>
      <c r="P75" s="231">
        <f>IF($P$24="","",$P$24)</f>
      </c>
      <c r="Q75" s="232"/>
      <c r="R75" s="228">
        <f>IF($R$24="","",$R$24)</f>
      </c>
      <c r="S75" s="229"/>
      <c r="T75" s="229"/>
      <c r="U75" s="229"/>
      <c r="V75" s="230"/>
      <c r="W75" s="175">
        <f>IF($W$24="","",$W$24)</f>
      </c>
      <c r="X75" s="176"/>
      <c r="Y75" s="176"/>
      <c r="Z75" s="176"/>
      <c r="AA75" s="176"/>
      <c r="AB75" s="177"/>
      <c r="AC75" s="54">
        <f>$AC$24</f>
      </c>
      <c r="AD75" s="55">
        <f>$AD$24</f>
      </c>
      <c r="AE75" s="55">
        <f>$AE$24</f>
      </c>
      <c r="AF75" s="56">
        <f>$AF$24</f>
      </c>
      <c r="AG75" s="55">
        <f>$AG$24</f>
      </c>
      <c r="AH75" s="57">
        <f>$AH$24</f>
      </c>
      <c r="AI75" s="55">
        <f>$AI$24</f>
      </c>
      <c r="AJ75" s="55">
        <f>$AJ$24</f>
      </c>
      <c r="AK75" s="58">
        <f>$AK$24</f>
      </c>
      <c r="AL75" s="2"/>
      <c r="AM75" s="2"/>
    </row>
    <row r="76" spans="1:39" ht="3.75" customHeight="1">
      <c r="A76" s="21"/>
      <c r="B76" s="2"/>
      <c r="C76" s="2"/>
      <c r="D76" s="270"/>
      <c r="E76" s="272"/>
      <c r="F76" s="276"/>
      <c r="G76" s="277"/>
      <c r="H76" s="277"/>
      <c r="I76" s="277"/>
      <c r="J76" s="277"/>
      <c r="K76" s="277"/>
      <c r="L76" s="277"/>
      <c r="M76" s="277"/>
      <c r="N76" s="277"/>
      <c r="O76" s="278"/>
      <c r="P76" s="226"/>
      <c r="Q76" s="227"/>
      <c r="R76" s="200"/>
      <c r="S76" s="201"/>
      <c r="T76" s="201"/>
      <c r="U76" s="201"/>
      <c r="V76" s="202"/>
      <c r="W76" s="178"/>
      <c r="X76" s="179"/>
      <c r="Y76" s="179"/>
      <c r="Z76" s="179"/>
      <c r="AA76" s="179"/>
      <c r="AB76" s="180"/>
      <c r="AC76" s="52"/>
      <c r="AD76" s="71"/>
      <c r="AE76" s="50"/>
      <c r="AF76" s="49"/>
      <c r="AG76" s="71"/>
      <c r="AH76" s="51"/>
      <c r="AI76" s="50"/>
      <c r="AJ76" s="71"/>
      <c r="AK76" s="53"/>
      <c r="AL76" s="2"/>
      <c r="AM76" s="2"/>
    </row>
    <row r="77" spans="1:39" ht="21.75" customHeight="1">
      <c r="A77" s="21"/>
      <c r="B77" s="2"/>
      <c r="C77" s="2"/>
      <c r="D77" s="296">
        <f>IF($D$26="","",$D$26)</f>
      </c>
      <c r="E77" s="297">
        <f>IF($E$26="","",$E$26)</f>
      </c>
      <c r="F77" s="284">
        <f>IF($F$26="","",$F$26)</f>
      </c>
      <c r="G77" s="285"/>
      <c r="H77" s="285"/>
      <c r="I77" s="285"/>
      <c r="J77" s="285"/>
      <c r="K77" s="285"/>
      <c r="L77" s="285"/>
      <c r="M77" s="285"/>
      <c r="N77" s="285"/>
      <c r="O77" s="286"/>
      <c r="P77" s="231">
        <f>IF($P$26="","",$P$26)</f>
      </c>
      <c r="Q77" s="232"/>
      <c r="R77" s="228">
        <f>IF($R$26="","",$R$26)</f>
      </c>
      <c r="S77" s="229"/>
      <c r="T77" s="229"/>
      <c r="U77" s="229"/>
      <c r="V77" s="230"/>
      <c r="W77" s="175">
        <f>IF($W$26="","",$W$26)</f>
      </c>
      <c r="X77" s="176"/>
      <c r="Y77" s="176"/>
      <c r="Z77" s="176"/>
      <c r="AA77" s="176"/>
      <c r="AB77" s="177"/>
      <c r="AC77" s="54">
        <f>$AC$26</f>
      </c>
      <c r="AD77" s="55">
        <f>$AD$26</f>
      </c>
      <c r="AE77" s="55">
        <f>$AE$26</f>
      </c>
      <c r="AF77" s="56">
        <f>$AF$26</f>
      </c>
      <c r="AG77" s="55">
        <f>$AG$26</f>
      </c>
      <c r="AH77" s="57">
        <f>$AH$26</f>
      </c>
      <c r="AI77" s="55">
        <f>$AI$26</f>
      </c>
      <c r="AJ77" s="55">
        <f>$AJ$26</f>
      </c>
      <c r="AK77" s="58">
        <f>$AK$26</f>
      </c>
      <c r="AL77" s="2"/>
      <c r="AM77" s="2"/>
    </row>
    <row r="78" spans="1:39" ht="3.75" customHeight="1">
      <c r="A78" s="21"/>
      <c r="B78" s="2"/>
      <c r="C78" s="2"/>
      <c r="D78" s="270"/>
      <c r="E78" s="272"/>
      <c r="F78" s="276"/>
      <c r="G78" s="277"/>
      <c r="H78" s="277"/>
      <c r="I78" s="277"/>
      <c r="J78" s="277"/>
      <c r="K78" s="277"/>
      <c r="L78" s="277"/>
      <c r="M78" s="277"/>
      <c r="N78" s="277"/>
      <c r="O78" s="278"/>
      <c r="P78" s="226"/>
      <c r="Q78" s="227"/>
      <c r="R78" s="200"/>
      <c r="S78" s="201"/>
      <c r="T78" s="201"/>
      <c r="U78" s="201"/>
      <c r="V78" s="202"/>
      <c r="W78" s="178"/>
      <c r="X78" s="179"/>
      <c r="Y78" s="179"/>
      <c r="Z78" s="179"/>
      <c r="AA78" s="179"/>
      <c r="AB78" s="180"/>
      <c r="AC78" s="52"/>
      <c r="AD78" s="71"/>
      <c r="AE78" s="50"/>
      <c r="AF78" s="49"/>
      <c r="AG78" s="71"/>
      <c r="AH78" s="51"/>
      <c r="AI78" s="50"/>
      <c r="AJ78" s="71"/>
      <c r="AK78" s="53"/>
      <c r="AL78" s="2"/>
      <c r="AM78" s="2"/>
    </row>
    <row r="79" spans="1:39" ht="21.75" customHeight="1">
      <c r="A79" s="21"/>
      <c r="B79" s="2"/>
      <c r="C79" s="2"/>
      <c r="D79" s="296">
        <f>IF($D$28="","",$D$28)</f>
      </c>
      <c r="E79" s="297">
        <f>IF($E$28="","",$E$28)</f>
      </c>
      <c r="F79" s="284">
        <f>IF($F$28="","",$F$28)</f>
      </c>
      <c r="G79" s="285"/>
      <c r="H79" s="285"/>
      <c r="I79" s="285"/>
      <c r="J79" s="285"/>
      <c r="K79" s="285"/>
      <c r="L79" s="285"/>
      <c r="M79" s="285"/>
      <c r="N79" s="285"/>
      <c r="O79" s="286"/>
      <c r="P79" s="231">
        <f>IF($P$28="","",$P$28)</f>
      </c>
      <c r="Q79" s="232"/>
      <c r="R79" s="228">
        <f>IF($R$28="","",$R$28)</f>
      </c>
      <c r="S79" s="229"/>
      <c r="T79" s="229"/>
      <c r="U79" s="229"/>
      <c r="V79" s="230"/>
      <c r="W79" s="175">
        <f>IF($W$28="","",$W$28)</f>
      </c>
      <c r="X79" s="176"/>
      <c r="Y79" s="176"/>
      <c r="Z79" s="176"/>
      <c r="AA79" s="176"/>
      <c r="AB79" s="177"/>
      <c r="AC79" s="54">
        <f>$AC$28</f>
      </c>
      <c r="AD79" s="55">
        <f>$AD$28</f>
      </c>
      <c r="AE79" s="55">
        <f>$AE$28</f>
      </c>
      <c r="AF79" s="56">
        <f>$AF$28</f>
      </c>
      <c r="AG79" s="55">
        <f>$AG$28</f>
      </c>
      <c r="AH79" s="57">
        <f>$AH$28</f>
      </c>
      <c r="AI79" s="55">
        <f>$AI$28</f>
      </c>
      <c r="AJ79" s="55">
        <f>$AJ$28</f>
      </c>
      <c r="AK79" s="58">
        <f>$AK$28</f>
      </c>
      <c r="AL79" s="2"/>
      <c r="AM79" s="2"/>
    </row>
    <row r="80" spans="1:39" ht="3.75" customHeight="1">
      <c r="A80" s="21"/>
      <c r="B80" s="2"/>
      <c r="C80" s="2"/>
      <c r="D80" s="270"/>
      <c r="E80" s="272"/>
      <c r="F80" s="276"/>
      <c r="G80" s="277"/>
      <c r="H80" s="277"/>
      <c r="I80" s="277"/>
      <c r="J80" s="277"/>
      <c r="K80" s="277"/>
      <c r="L80" s="277"/>
      <c r="M80" s="277"/>
      <c r="N80" s="277"/>
      <c r="O80" s="278"/>
      <c r="P80" s="226"/>
      <c r="Q80" s="227"/>
      <c r="R80" s="200"/>
      <c r="S80" s="201"/>
      <c r="T80" s="201"/>
      <c r="U80" s="201"/>
      <c r="V80" s="202"/>
      <c r="W80" s="178"/>
      <c r="X80" s="179"/>
      <c r="Y80" s="179"/>
      <c r="Z80" s="179"/>
      <c r="AA80" s="179"/>
      <c r="AB80" s="180"/>
      <c r="AC80" s="52"/>
      <c r="AD80" s="71"/>
      <c r="AE80" s="50"/>
      <c r="AF80" s="49"/>
      <c r="AG80" s="71"/>
      <c r="AH80" s="51"/>
      <c r="AI80" s="50"/>
      <c r="AJ80" s="71"/>
      <c r="AK80" s="53"/>
      <c r="AL80" s="2"/>
      <c r="AM80" s="2"/>
    </row>
    <row r="81" spans="1:39" ht="21.75" customHeight="1">
      <c r="A81" s="21"/>
      <c r="B81" s="2"/>
      <c r="C81" s="2"/>
      <c r="D81" s="296">
        <f>IF($D$30="","",$D$30)</f>
      </c>
      <c r="E81" s="297">
        <f>IF($E$30="","",$E$30)</f>
      </c>
      <c r="F81" s="284">
        <f>IF($F$30="","",$F$30)</f>
      </c>
      <c r="G81" s="285"/>
      <c r="H81" s="285"/>
      <c r="I81" s="285"/>
      <c r="J81" s="285"/>
      <c r="K81" s="285"/>
      <c r="L81" s="285"/>
      <c r="M81" s="285"/>
      <c r="N81" s="285"/>
      <c r="O81" s="286"/>
      <c r="P81" s="231">
        <f>IF($P$30="","",$P$30)</f>
      </c>
      <c r="Q81" s="232"/>
      <c r="R81" s="228">
        <f>IF($R$30="","",$R$30)</f>
      </c>
      <c r="S81" s="229"/>
      <c r="T81" s="229"/>
      <c r="U81" s="229"/>
      <c r="V81" s="230"/>
      <c r="W81" s="175">
        <f>IF($W$30="","",$W$30)</f>
      </c>
      <c r="X81" s="176"/>
      <c r="Y81" s="176"/>
      <c r="Z81" s="176"/>
      <c r="AA81" s="176"/>
      <c r="AB81" s="177"/>
      <c r="AC81" s="54">
        <f>$AC$30</f>
      </c>
      <c r="AD81" s="55">
        <f>$AD$30</f>
      </c>
      <c r="AE81" s="55">
        <f>$AE$30</f>
      </c>
      <c r="AF81" s="56">
        <f>$AF$30</f>
      </c>
      <c r="AG81" s="55">
        <f>$AG$30</f>
      </c>
      <c r="AH81" s="57">
        <f>$AH$30</f>
      </c>
      <c r="AI81" s="55">
        <f>$AI$30</f>
      </c>
      <c r="AJ81" s="55">
        <f>$AJ$30</f>
      </c>
      <c r="AK81" s="58">
        <f>$AK$30</f>
      </c>
      <c r="AL81" s="2"/>
      <c r="AM81" s="2"/>
    </row>
    <row r="82" spans="1:39" ht="3.75" customHeight="1">
      <c r="A82" s="21"/>
      <c r="B82" s="2"/>
      <c r="C82" s="2"/>
      <c r="D82" s="270"/>
      <c r="E82" s="272"/>
      <c r="F82" s="276"/>
      <c r="G82" s="277"/>
      <c r="H82" s="277"/>
      <c r="I82" s="277"/>
      <c r="J82" s="277"/>
      <c r="K82" s="277"/>
      <c r="L82" s="277"/>
      <c r="M82" s="277"/>
      <c r="N82" s="277"/>
      <c r="O82" s="278"/>
      <c r="P82" s="226"/>
      <c r="Q82" s="227"/>
      <c r="R82" s="200"/>
      <c r="S82" s="201"/>
      <c r="T82" s="201"/>
      <c r="U82" s="201"/>
      <c r="V82" s="202"/>
      <c r="W82" s="178"/>
      <c r="X82" s="179"/>
      <c r="Y82" s="179"/>
      <c r="Z82" s="179"/>
      <c r="AA82" s="179"/>
      <c r="AB82" s="180"/>
      <c r="AC82" s="52"/>
      <c r="AD82" s="71"/>
      <c r="AE82" s="50"/>
      <c r="AF82" s="49"/>
      <c r="AG82" s="71"/>
      <c r="AH82" s="51"/>
      <c r="AI82" s="50"/>
      <c r="AJ82" s="71"/>
      <c r="AK82" s="53"/>
      <c r="AL82" s="2"/>
      <c r="AM82" s="2"/>
    </row>
    <row r="83" spans="1:39" ht="21.75" customHeight="1">
      <c r="A83" s="21"/>
      <c r="B83" s="2"/>
      <c r="C83" s="2"/>
      <c r="D83" s="296">
        <f>IF($D$32="","",$D$32)</f>
      </c>
      <c r="E83" s="297">
        <f>IF($E$32="","",$E$32)</f>
      </c>
      <c r="F83" s="284">
        <f>IF($F$32="","",$F$32)</f>
      </c>
      <c r="G83" s="285"/>
      <c r="H83" s="285"/>
      <c r="I83" s="285"/>
      <c r="J83" s="285"/>
      <c r="K83" s="285"/>
      <c r="L83" s="285"/>
      <c r="M83" s="285"/>
      <c r="N83" s="285"/>
      <c r="O83" s="286"/>
      <c r="P83" s="231">
        <f>IF($P$32="","",$P$32)</f>
      </c>
      <c r="Q83" s="232"/>
      <c r="R83" s="228">
        <f>IF($R$32="","",$R$32)</f>
      </c>
      <c r="S83" s="229"/>
      <c r="T83" s="229"/>
      <c r="U83" s="229"/>
      <c r="V83" s="230"/>
      <c r="W83" s="175">
        <f>IF($W$32="","",$W$32)</f>
      </c>
      <c r="X83" s="176"/>
      <c r="Y83" s="176"/>
      <c r="Z83" s="176"/>
      <c r="AA83" s="176"/>
      <c r="AB83" s="177"/>
      <c r="AC83" s="54">
        <f>$AC$32</f>
      </c>
      <c r="AD83" s="55">
        <f>$AD$32</f>
      </c>
      <c r="AE83" s="55">
        <f>$AE$32</f>
      </c>
      <c r="AF83" s="56">
        <f>$AF$32</f>
      </c>
      <c r="AG83" s="55">
        <f>$AG$32</f>
      </c>
      <c r="AH83" s="57">
        <f>$AH$32</f>
      </c>
      <c r="AI83" s="55">
        <f>$AI$32</f>
      </c>
      <c r="AJ83" s="55">
        <f>$AJ$32</f>
      </c>
      <c r="AK83" s="58">
        <f>$AK$32</f>
      </c>
      <c r="AL83" s="2"/>
      <c r="AM83" s="2"/>
    </row>
    <row r="84" spans="1:39" ht="3.75" customHeight="1">
      <c r="A84" s="21"/>
      <c r="B84" s="2"/>
      <c r="C84" s="2"/>
      <c r="D84" s="270"/>
      <c r="E84" s="272"/>
      <c r="F84" s="276"/>
      <c r="G84" s="277"/>
      <c r="H84" s="277"/>
      <c r="I84" s="277"/>
      <c r="J84" s="277"/>
      <c r="K84" s="277"/>
      <c r="L84" s="277"/>
      <c r="M84" s="277"/>
      <c r="N84" s="277"/>
      <c r="O84" s="278"/>
      <c r="P84" s="226"/>
      <c r="Q84" s="227"/>
      <c r="R84" s="200"/>
      <c r="S84" s="201"/>
      <c r="T84" s="201"/>
      <c r="U84" s="201"/>
      <c r="V84" s="202"/>
      <c r="W84" s="178"/>
      <c r="X84" s="179"/>
      <c r="Y84" s="179"/>
      <c r="Z84" s="179"/>
      <c r="AA84" s="179"/>
      <c r="AB84" s="180"/>
      <c r="AC84" s="52"/>
      <c r="AD84" s="71"/>
      <c r="AE84" s="50"/>
      <c r="AF84" s="49"/>
      <c r="AG84" s="71"/>
      <c r="AH84" s="51"/>
      <c r="AI84" s="50"/>
      <c r="AJ84" s="71"/>
      <c r="AK84" s="53"/>
      <c r="AL84" s="2"/>
      <c r="AM84" s="2"/>
    </row>
    <row r="85" spans="1:39" ht="21.75" customHeight="1">
      <c r="A85" s="21"/>
      <c r="B85" s="2"/>
      <c r="C85" s="2"/>
      <c r="D85" s="296">
        <f>IF($D$34="","",$D$34)</f>
      </c>
      <c r="E85" s="297">
        <f>IF($E$34="","",$E$34)</f>
      </c>
      <c r="F85" s="284">
        <f>IF($F$34="","",$F$34)</f>
      </c>
      <c r="G85" s="285"/>
      <c r="H85" s="285"/>
      <c r="I85" s="285"/>
      <c r="J85" s="285"/>
      <c r="K85" s="285"/>
      <c r="L85" s="285"/>
      <c r="M85" s="285"/>
      <c r="N85" s="285"/>
      <c r="O85" s="286"/>
      <c r="P85" s="231">
        <f>IF($P$34="","",$P$34)</f>
      </c>
      <c r="Q85" s="232"/>
      <c r="R85" s="228">
        <f>IF($R$34="","",$R$34)</f>
      </c>
      <c r="S85" s="229"/>
      <c r="T85" s="229"/>
      <c r="U85" s="229"/>
      <c r="V85" s="230"/>
      <c r="W85" s="175">
        <f>IF($W$34="","",$W$34)</f>
      </c>
      <c r="X85" s="176"/>
      <c r="Y85" s="176"/>
      <c r="Z85" s="176"/>
      <c r="AA85" s="176"/>
      <c r="AB85" s="177"/>
      <c r="AC85" s="54">
        <f>$AC$34</f>
      </c>
      <c r="AD85" s="55">
        <f>$AD$34</f>
      </c>
      <c r="AE85" s="55">
        <f>$AE$34</f>
      </c>
      <c r="AF85" s="56">
        <f>$AF$34</f>
      </c>
      <c r="AG85" s="55">
        <f>$AG$34</f>
      </c>
      <c r="AH85" s="57">
        <f>$AH$34</f>
      </c>
      <c r="AI85" s="55">
        <f>$AI$34</f>
      </c>
      <c r="AJ85" s="55">
        <f>$AJ$34</f>
      </c>
      <c r="AK85" s="58">
        <f>$AK$34</f>
      </c>
      <c r="AL85" s="2"/>
      <c r="AM85" s="2"/>
    </row>
    <row r="86" spans="1:39" ht="3.75" customHeight="1">
      <c r="A86" s="21"/>
      <c r="B86" s="2"/>
      <c r="C86" s="2"/>
      <c r="D86" s="270"/>
      <c r="E86" s="272"/>
      <c r="F86" s="276"/>
      <c r="G86" s="277"/>
      <c r="H86" s="277"/>
      <c r="I86" s="277"/>
      <c r="J86" s="277"/>
      <c r="K86" s="277"/>
      <c r="L86" s="277"/>
      <c r="M86" s="277"/>
      <c r="N86" s="277"/>
      <c r="O86" s="278"/>
      <c r="P86" s="226"/>
      <c r="Q86" s="227"/>
      <c r="R86" s="200"/>
      <c r="S86" s="201"/>
      <c r="T86" s="201"/>
      <c r="U86" s="201"/>
      <c r="V86" s="202"/>
      <c r="W86" s="178"/>
      <c r="X86" s="179"/>
      <c r="Y86" s="179"/>
      <c r="Z86" s="179"/>
      <c r="AA86" s="179"/>
      <c r="AB86" s="180"/>
      <c r="AC86" s="52"/>
      <c r="AD86" s="71"/>
      <c r="AE86" s="50"/>
      <c r="AF86" s="49"/>
      <c r="AG86" s="71"/>
      <c r="AH86" s="51"/>
      <c r="AI86" s="50"/>
      <c r="AJ86" s="71"/>
      <c r="AK86" s="53"/>
      <c r="AL86" s="2"/>
      <c r="AM86" s="2"/>
    </row>
    <row r="87" spans="1:39" ht="21.75" customHeight="1">
      <c r="A87" s="21"/>
      <c r="B87" s="2"/>
      <c r="C87" s="2"/>
      <c r="D87" s="296">
        <f>IF($D$36="","",$D$36)</f>
      </c>
      <c r="E87" s="297">
        <f>IF($E$36="","",$E$36)</f>
      </c>
      <c r="F87" s="284">
        <f>IF($F$36="","",$F$36)</f>
      </c>
      <c r="G87" s="285"/>
      <c r="H87" s="285"/>
      <c r="I87" s="285"/>
      <c r="J87" s="285"/>
      <c r="K87" s="285"/>
      <c r="L87" s="285"/>
      <c r="M87" s="285"/>
      <c r="N87" s="285"/>
      <c r="O87" s="286"/>
      <c r="P87" s="231">
        <f>IF($P$36="","",$P$36)</f>
      </c>
      <c r="Q87" s="232"/>
      <c r="R87" s="228">
        <f>IF($R$36="","",$R$36)</f>
      </c>
      <c r="S87" s="229"/>
      <c r="T87" s="229"/>
      <c r="U87" s="229"/>
      <c r="V87" s="230"/>
      <c r="W87" s="175">
        <f>IF($W$36="","",$W$36)</f>
      </c>
      <c r="X87" s="176"/>
      <c r="Y87" s="176"/>
      <c r="Z87" s="176"/>
      <c r="AA87" s="176"/>
      <c r="AB87" s="177"/>
      <c r="AC87" s="54">
        <f>$AC$36</f>
      </c>
      <c r="AD87" s="55">
        <f>$AD$36</f>
      </c>
      <c r="AE87" s="55">
        <f>$AE$36</f>
      </c>
      <c r="AF87" s="56">
        <f>$AF$36</f>
      </c>
      <c r="AG87" s="55">
        <f>$AG$36</f>
      </c>
      <c r="AH87" s="57">
        <f>$AH$36</f>
      </c>
      <c r="AI87" s="55">
        <f>$AI$36</f>
      </c>
      <c r="AJ87" s="55">
        <f>$AJ$36</f>
      </c>
      <c r="AK87" s="58">
        <f>$AK$36</f>
      </c>
      <c r="AL87" s="2"/>
      <c r="AM87" s="2"/>
    </row>
    <row r="88" spans="1:39" ht="3.75" customHeight="1">
      <c r="A88" s="21"/>
      <c r="B88" s="2"/>
      <c r="C88" s="2"/>
      <c r="D88" s="270"/>
      <c r="E88" s="272"/>
      <c r="F88" s="276"/>
      <c r="G88" s="277"/>
      <c r="H88" s="277"/>
      <c r="I88" s="277"/>
      <c r="J88" s="277"/>
      <c r="K88" s="277"/>
      <c r="L88" s="277"/>
      <c r="M88" s="277"/>
      <c r="N88" s="277"/>
      <c r="O88" s="278"/>
      <c r="P88" s="226"/>
      <c r="Q88" s="227"/>
      <c r="R88" s="200"/>
      <c r="S88" s="201"/>
      <c r="T88" s="201"/>
      <c r="U88" s="201"/>
      <c r="V88" s="202"/>
      <c r="W88" s="178"/>
      <c r="X88" s="179"/>
      <c r="Y88" s="179"/>
      <c r="Z88" s="179"/>
      <c r="AA88" s="179"/>
      <c r="AB88" s="180"/>
      <c r="AC88" s="52"/>
      <c r="AD88" s="71"/>
      <c r="AE88" s="50"/>
      <c r="AF88" s="49"/>
      <c r="AG88" s="71"/>
      <c r="AH88" s="51"/>
      <c r="AI88" s="50"/>
      <c r="AJ88" s="71"/>
      <c r="AK88" s="53"/>
      <c r="AL88" s="2"/>
      <c r="AM88" s="2"/>
    </row>
    <row r="89" spans="1:39" ht="21.75" customHeight="1">
      <c r="A89" s="21"/>
      <c r="B89" s="2"/>
      <c r="C89" s="2"/>
      <c r="D89" s="296">
        <f>IF($D$38="","",$D$38)</f>
      </c>
      <c r="E89" s="297">
        <f>IF($E$38="","",$E$38)</f>
      </c>
      <c r="F89" s="284">
        <f>IF($F$38="","",$F$38)</f>
      </c>
      <c r="G89" s="285"/>
      <c r="H89" s="285"/>
      <c r="I89" s="285"/>
      <c r="J89" s="285"/>
      <c r="K89" s="285"/>
      <c r="L89" s="285"/>
      <c r="M89" s="285"/>
      <c r="N89" s="285"/>
      <c r="O89" s="286"/>
      <c r="P89" s="231">
        <f>IF($P$38="","",$P$38)</f>
      </c>
      <c r="Q89" s="232"/>
      <c r="R89" s="228">
        <f>IF($R$38="","",$R$38)</f>
      </c>
      <c r="S89" s="229"/>
      <c r="T89" s="229"/>
      <c r="U89" s="229"/>
      <c r="V89" s="230"/>
      <c r="W89" s="175">
        <f>IF($W$38="","",$W$38)</f>
      </c>
      <c r="X89" s="176"/>
      <c r="Y89" s="176"/>
      <c r="Z89" s="176"/>
      <c r="AA89" s="176"/>
      <c r="AB89" s="177"/>
      <c r="AC89" s="54">
        <f>$AC$38</f>
      </c>
      <c r="AD89" s="55">
        <f>$AD$38</f>
      </c>
      <c r="AE89" s="55">
        <f>$AE$38</f>
      </c>
      <c r="AF89" s="56">
        <f>$AF$38</f>
      </c>
      <c r="AG89" s="55">
        <f>$AG$38</f>
      </c>
      <c r="AH89" s="57">
        <f>$AH$38</f>
      </c>
      <c r="AI89" s="55">
        <f>$AI$38</f>
      </c>
      <c r="AJ89" s="55">
        <f>$AJ$38</f>
      </c>
      <c r="AK89" s="58">
        <f>$AK$38</f>
      </c>
      <c r="AL89" s="2"/>
      <c r="AM89" s="2"/>
    </row>
    <row r="90" spans="1:39" ht="3.75" customHeight="1">
      <c r="A90" s="21"/>
      <c r="B90" s="2"/>
      <c r="C90" s="2"/>
      <c r="D90" s="270"/>
      <c r="E90" s="272"/>
      <c r="F90" s="276"/>
      <c r="G90" s="277"/>
      <c r="H90" s="277"/>
      <c r="I90" s="277"/>
      <c r="J90" s="277"/>
      <c r="K90" s="277"/>
      <c r="L90" s="277"/>
      <c r="M90" s="277"/>
      <c r="N90" s="277"/>
      <c r="O90" s="278"/>
      <c r="P90" s="226"/>
      <c r="Q90" s="227"/>
      <c r="R90" s="200"/>
      <c r="S90" s="201"/>
      <c r="T90" s="201"/>
      <c r="U90" s="201"/>
      <c r="V90" s="202"/>
      <c r="W90" s="178"/>
      <c r="X90" s="179"/>
      <c r="Y90" s="179"/>
      <c r="Z90" s="179"/>
      <c r="AA90" s="179"/>
      <c r="AB90" s="180"/>
      <c r="AC90" s="52"/>
      <c r="AD90" s="71"/>
      <c r="AE90" s="50"/>
      <c r="AF90" s="49"/>
      <c r="AG90" s="71"/>
      <c r="AH90" s="51"/>
      <c r="AI90" s="50"/>
      <c r="AJ90" s="71"/>
      <c r="AK90" s="53"/>
      <c r="AL90" s="2"/>
      <c r="AM90" s="2"/>
    </row>
    <row r="91" spans="1:39" ht="21.75" customHeight="1">
      <c r="A91" s="21"/>
      <c r="B91" s="2"/>
      <c r="C91" s="2"/>
      <c r="D91" s="296">
        <f>IF($D$40="","",$D$40)</f>
      </c>
      <c r="E91" s="297">
        <f>IF($E$40="","",$E$40)</f>
      </c>
      <c r="F91" s="284">
        <f>IF($F$40="","",$F$40)</f>
      </c>
      <c r="G91" s="285"/>
      <c r="H91" s="285"/>
      <c r="I91" s="285"/>
      <c r="J91" s="285"/>
      <c r="K91" s="285"/>
      <c r="L91" s="285"/>
      <c r="M91" s="285"/>
      <c r="N91" s="285"/>
      <c r="O91" s="286"/>
      <c r="P91" s="231">
        <f>IF($P$40="","",$P$40)</f>
      </c>
      <c r="Q91" s="232"/>
      <c r="R91" s="228">
        <f>IF($R$40="","",$R$40)</f>
      </c>
      <c r="S91" s="229"/>
      <c r="T91" s="229"/>
      <c r="U91" s="229"/>
      <c r="V91" s="230"/>
      <c r="W91" s="175">
        <f>IF($W$40="","",$W$40)</f>
      </c>
      <c r="X91" s="176"/>
      <c r="Y91" s="176"/>
      <c r="Z91" s="176"/>
      <c r="AA91" s="176"/>
      <c r="AB91" s="177"/>
      <c r="AC91" s="54">
        <f>$AC$40</f>
      </c>
      <c r="AD91" s="55">
        <f>$AD$40</f>
      </c>
      <c r="AE91" s="55">
        <f>$AE$40</f>
      </c>
      <c r="AF91" s="56">
        <f>$AF$40</f>
      </c>
      <c r="AG91" s="55">
        <f>$AG$40</f>
      </c>
      <c r="AH91" s="57">
        <f>$AH$40</f>
      </c>
      <c r="AI91" s="55">
        <f>$AI$40</f>
      </c>
      <c r="AJ91" s="55">
        <f>$AJ$40</f>
      </c>
      <c r="AK91" s="58">
        <f>$AK$40</f>
      </c>
      <c r="AL91" s="2"/>
      <c r="AM91" s="2"/>
    </row>
    <row r="92" spans="1:39" ht="3.75" customHeight="1">
      <c r="A92" s="21"/>
      <c r="B92" s="2"/>
      <c r="C92" s="2"/>
      <c r="D92" s="270"/>
      <c r="E92" s="272"/>
      <c r="F92" s="276"/>
      <c r="G92" s="277"/>
      <c r="H92" s="277"/>
      <c r="I92" s="277"/>
      <c r="J92" s="277"/>
      <c r="K92" s="277"/>
      <c r="L92" s="277"/>
      <c r="M92" s="277"/>
      <c r="N92" s="277"/>
      <c r="O92" s="278"/>
      <c r="P92" s="226"/>
      <c r="Q92" s="227"/>
      <c r="R92" s="200"/>
      <c r="S92" s="201"/>
      <c r="T92" s="201"/>
      <c r="U92" s="201"/>
      <c r="V92" s="202"/>
      <c r="W92" s="178"/>
      <c r="X92" s="179"/>
      <c r="Y92" s="179"/>
      <c r="Z92" s="179"/>
      <c r="AA92" s="179"/>
      <c r="AB92" s="180"/>
      <c r="AC92" s="52"/>
      <c r="AD92" s="71"/>
      <c r="AE92" s="50"/>
      <c r="AF92" s="49"/>
      <c r="AG92" s="71"/>
      <c r="AH92" s="51"/>
      <c r="AI92" s="50"/>
      <c r="AJ92" s="71"/>
      <c r="AK92" s="53"/>
      <c r="AL92" s="2"/>
      <c r="AM92" s="2"/>
    </row>
    <row r="93" spans="1:39" ht="21.75" customHeight="1">
      <c r="A93" s="21"/>
      <c r="B93" s="2"/>
      <c r="C93" s="2"/>
      <c r="D93" s="296">
        <f>IF($D$42="","",$D$42)</f>
      </c>
      <c r="E93" s="297">
        <f>IF($E$42="","",$E$42)</f>
      </c>
      <c r="F93" s="284">
        <f>IF($F$42="","",$F$42)</f>
      </c>
      <c r="G93" s="285"/>
      <c r="H93" s="285"/>
      <c r="I93" s="285"/>
      <c r="J93" s="285"/>
      <c r="K93" s="285"/>
      <c r="L93" s="285"/>
      <c r="M93" s="285"/>
      <c r="N93" s="285"/>
      <c r="O93" s="286"/>
      <c r="P93" s="231">
        <f>IF($P$42="","",$P$42)</f>
      </c>
      <c r="Q93" s="232"/>
      <c r="R93" s="228">
        <f>IF($R$42="","",$R$42)</f>
      </c>
      <c r="S93" s="229"/>
      <c r="T93" s="229"/>
      <c r="U93" s="229"/>
      <c r="V93" s="230"/>
      <c r="W93" s="175">
        <f>IF($W$42="","",$W$42)</f>
      </c>
      <c r="X93" s="176"/>
      <c r="Y93" s="176"/>
      <c r="Z93" s="176"/>
      <c r="AA93" s="176"/>
      <c r="AB93" s="177"/>
      <c r="AC93" s="54">
        <f>$AC$42</f>
      </c>
      <c r="AD93" s="55">
        <f>$AD$42</f>
      </c>
      <c r="AE93" s="55">
        <f>$AE$42</f>
      </c>
      <c r="AF93" s="56">
        <f>$AF$42</f>
      </c>
      <c r="AG93" s="55">
        <f>$AG$42</f>
      </c>
      <c r="AH93" s="57">
        <f>$AH$42</f>
      </c>
      <c r="AI93" s="55">
        <f>$AI$42</f>
      </c>
      <c r="AJ93" s="55">
        <f>$AJ$42</f>
      </c>
      <c r="AK93" s="58">
        <f>$AK$42</f>
      </c>
      <c r="AL93" s="2"/>
      <c r="AM93" s="2"/>
    </row>
    <row r="94" spans="1:39" ht="3.75" customHeight="1">
      <c r="A94" s="21"/>
      <c r="B94" s="2"/>
      <c r="C94" s="2"/>
      <c r="D94" s="345"/>
      <c r="E94" s="344"/>
      <c r="F94" s="287"/>
      <c r="G94" s="288"/>
      <c r="H94" s="288"/>
      <c r="I94" s="288"/>
      <c r="J94" s="288"/>
      <c r="K94" s="288"/>
      <c r="L94" s="288"/>
      <c r="M94" s="288"/>
      <c r="N94" s="288"/>
      <c r="O94" s="289"/>
      <c r="P94" s="282"/>
      <c r="Q94" s="283"/>
      <c r="R94" s="279"/>
      <c r="S94" s="280"/>
      <c r="T94" s="280"/>
      <c r="U94" s="280"/>
      <c r="V94" s="281"/>
      <c r="W94" s="181"/>
      <c r="X94" s="182"/>
      <c r="Y94" s="182"/>
      <c r="Z94" s="182"/>
      <c r="AA94" s="182"/>
      <c r="AB94" s="183"/>
      <c r="AC94" s="52"/>
      <c r="AD94" s="71"/>
      <c r="AE94" s="50"/>
      <c r="AF94" s="49"/>
      <c r="AG94" s="71"/>
      <c r="AH94" s="51"/>
      <c r="AI94" s="50"/>
      <c r="AJ94" s="71"/>
      <c r="AK94" s="53"/>
      <c r="AL94" s="2"/>
      <c r="AM94" s="2"/>
    </row>
    <row r="95" spans="1:39" ht="21.75" customHeight="1">
      <c r="A95" s="21"/>
      <c r="B95" s="2"/>
      <c r="C95" s="9"/>
      <c r="D95" s="306" t="s">
        <v>39</v>
      </c>
      <c r="E95" s="34"/>
      <c r="F95" s="9"/>
      <c r="G95" s="35"/>
      <c r="H95" s="9"/>
      <c r="I95" s="9"/>
      <c r="J95" s="9"/>
      <c r="K95" s="9"/>
      <c r="L95" s="22"/>
      <c r="M95" s="9"/>
      <c r="N95" s="9"/>
      <c r="O95" s="9"/>
      <c r="P95" s="218" t="s">
        <v>18</v>
      </c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20"/>
      <c r="AC95" s="62">
        <f>$AC$44</f>
      </c>
      <c r="AD95" s="61">
        <f>$AD$44</f>
      </c>
      <c r="AE95" s="61">
        <f>$AE$44</f>
      </c>
      <c r="AF95" s="62">
        <f>$AF$44</f>
      </c>
      <c r="AG95" s="61">
        <f>$AG$44</f>
      </c>
      <c r="AH95" s="63">
        <f>$AH$44</f>
      </c>
      <c r="AI95" s="61">
        <f>$AI$44</f>
      </c>
      <c r="AJ95" s="61">
        <f>$AJ$44</f>
      </c>
      <c r="AK95" s="63">
        <f>$AK$44</f>
      </c>
      <c r="AL95" s="2"/>
      <c r="AM95" s="2"/>
    </row>
    <row r="96" spans="1:39" ht="3.75" customHeight="1">
      <c r="A96" s="21"/>
      <c r="B96" s="2"/>
      <c r="C96" s="9"/>
      <c r="D96" s="306"/>
      <c r="E96" s="34"/>
      <c r="F96" s="9"/>
      <c r="G96" s="35"/>
      <c r="H96" s="9"/>
      <c r="I96" s="9"/>
      <c r="J96" s="9"/>
      <c r="K96" s="9"/>
      <c r="L96" s="22"/>
      <c r="M96" s="9"/>
      <c r="N96" s="9"/>
      <c r="O96" s="9"/>
      <c r="P96" s="221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3"/>
      <c r="AC96" s="71"/>
      <c r="AD96" s="71"/>
      <c r="AE96" s="71"/>
      <c r="AF96" s="71"/>
      <c r="AG96" s="71"/>
      <c r="AH96" s="71"/>
      <c r="AI96" s="71"/>
      <c r="AJ96" s="71"/>
      <c r="AK96" s="71"/>
      <c r="AL96" s="2"/>
      <c r="AM96" s="2"/>
    </row>
    <row r="97" spans="1:39" ht="13.5">
      <c r="A97" s="21"/>
      <c r="B97" s="2"/>
      <c r="C97" s="9"/>
      <c r="D97" s="306"/>
      <c r="E97" s="34"/>
      <c r="F97" s="9"/>
      <c r="G97" s="35"/>
      <c r="H97" s="9"/>
      <c r="I97" s="9"/>
      <c r="J97" s="9"/>
      <c r="K97" s="9"/>
      <c r="L97" s="22"/>
      <c r="M97" s="9"/>
      <c r="N97" s="9"/>
      <c r="O97" s="9"/>
      <c r="P97" s="39"/>
      <c r="Q97" s="39"/>
      <c r="R97" s="9"/>
      <c r="S97" s="9"/>
      <c r="T97" s="9"/>
      <c r="U97" s="9"/>
      <c r="V97" s="9"/>
      <c r="W97" s="9"/>
      <c r="X97" s="9"/>
      <c r="Y97" s="13"/>
      <c r="Z97" s="13"/>
      <c r="AA97" s="13"/>
      <c r="AB97" s="13"/>
      <c r="AC97" s="9"/>
      <c r="AD97" s="9"/>
      <c r="AE97" s="9"/>
      <c r="AF97" s="9"/>
      <c r="AG97" s="9"/>
      <c r="AH97" s="9"/>
      <c r="AI97" s="9"/>
      <c r="AJ97" s="9"/>
      <c r="AK97" s="9"/>
      <c r="AL97" s="2"/>
      <c r="AM97" s="2"/>
    </row>
    <row r="98" spans="1:39" ht="13.5">
      <c r="A98" s="21"/>
      <c r="B98" s="2"/>
      <c r="C98" s="9"/>
      <c r="D98" s="306"/>
      <c r="E98" s="34"/>
      <c r="F98" s="9"/>
      <c r="G98" s="35"/>
      <c r="H98" s="9"/>
      <c r="I98" s="9"/>
      <c r="J98" s="9"/>
      <c r="K98" s="9"/>
      <c r="L98" s="22"/>
      <c r="M98" s="9"/>
      <c r="N98" s="9"/>
      <c r="O98" s="9"/>
      <c r="P98" s="39"/>
      <c r="Q98" s="39"/>
      <c r="R98" s="9"/>
      <c r="S98" s="9"/>
      <c r="T98" s="9"/>
      <c r="U98" s="9"/>
      <c r="V98" s="9"/>
      <c r="W98" s="9"/>
      <c r="X98" s="9"/>
      <c r="Y98" s="13"/>
      <c r="Z98" s="13"/>
      <c r="AA98" s="13"/>
      <c r="AB98" s="13"/>
      <c r="AC98" s="9"/>
      <c r="AD98" s="9"/>
      <c r="AE98" s="9"/>
      <c r="AF98" s="9"/>
      <c r="AG98" s="9"/>
      <c r="AH98" s="9"/>
      <c r="AI98" s="9"/>
      <c r="AJ98" s="9"/>
      <c r="AK98" s="9"/>
      <c r="AL98" s="2"/>
      <c r="AM98" s="2"/>
    </row>
    <row r="99" spans="1:39" ht="13.5">
      <c r="A99" s="21"/>
      <c r="B99" s="2"/>
      <c r="C99" s="9"/>
      <c r="D99" s="307"/>
      <c r="E99" s="36"/>
      <c r="F99" s="37"/>
      <c r="G99" s="38"/>
      <c r="H99" s="9"/>
      <c r="I99" s="9"/>
      <c r="J99" s="9"/>
      <c r="K99" s="9"/>
      <c r="L99" s="22"/>
      <c r="M99" s="9"/>
      <c r="N99" s="9"/>
      <c r="O99" s="9"/>
      <c r="P99" s="39"/>
      <c r="Q99" s="39"/>
      <c r="R99" s="9"/>
      <c r="S99" s="9"/>
      <c r="T99" s="9"/>
      <c r="U99" s="9"/>
      <c r="V99" s="9"/>
      <c r="W99" s="9"/>
      <c r="X99" s="9"/>
      <c r="Y99" s="13"/>
      <c r="Z99" s="13"/>
      <c r="AA99" s="13"/>
      <c r="AB99" s="13"/>
      <c r="AC99" s="9"/>
      <c r="AD99" s="9"/>
      <c r="AE99" s="9"/>
      <c r="AF99" s="9"/>
      <c r="AG99" s="9"/>
      <c r="AH99" s="9"/>
      <c r="AI99" s="9"/>
      <c r="AJ99" s="9"/>
      <c r="AK99" s="9"/>
      <c r="AL99" s="2"/>
      <c r="AM99" s="2"/>
    </row>
    <row r="100" spans="1:39" ht="13.5">
      <c r="A100" s="21"/>
      <c r="B100" s="2"/>
      <c r="C100" s="9"/>
      <c r="D100" s="10"/>
      <c r="E100" s="9"/>
      <c r="F100" s="9"/>
      <c r="G100" s="9"/>
      <c r="H100" s="9"/>
      <c r="I100" s="9"/>
      <c r="J100" s="9"/>
      <c r="K100" s="9"/>
      <c r="L100" s="22"/>
      <c r="M100" s="9"/>
      <c r="N100" s="9"/>
      <c r="O100" s="9"/>
      <c r="P100" s="39"/>
      <c r="Q100" s="39"/>
      <c r="R100" s="9"/>
      <c r="S100" s="9"/>
      <c r="T100" s="9"/>
      <c r="U100" s="9"/>
      <c r="V100" s="9"/>
      <c r="W100" s="9"/>
      <c r="X100" s="9"/>
      <c r="Y100" s="13"/>
      <c r="Z100" s="13"/>
      <c r="AA100" s="13"/>
      <c r="AB100" s="13"/>
      <c r="AC100" s="9"/>
      <c r="AD100" s="9"/>
      <c r="AE100" s="9"/>
      <c r="AF100" s="9"/>
      <c r="AG100" s="9"/>
      <c r="AH100" s="9"/>
      <c r="AI100" s="9"/>
      <c r="AJ100" s="9"/>
      <c r="AK100" s="9"/>
      <c r="AL100" s="2"/>
      <c r="AM100" s="2"/>
    </row>
    <row r="101" spans="1:39" ht="14.25">
      <c r="A101" s="21"/>
      <c r="B101" s="2"/>
      <c r="C101" s="9"/>
      <c r="D101" s="10"/>
      <c r="E101" s="9"/>
      <c r="F101" s="9"/>
      <c r="G101" s="9"/>
      <c r="H101" s="9"/>
      <c r="I101" s="9"/>
      <c r="J101" s="9"/>
      <c r="K101" s="9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13"/>
      <c r="Z101" s="13"/>
      <c r="AA101" s="13"/>
      <c r="AB101" s="13"/>
      <c r="AC101" s="9"/>
      <c r="AD101" s="9"/>
      <c r="AE101" s="9"/>
      <c r="AF101" s="9"/>
      <c r="AG101" s="9"/>
      <c r="AH101" s="9"/>
      <c r="AI101" s="9"/>
      <c r="AJ101" s="9"/>
      <c r="AK101" s="9"/>
      <c r="AL101" s="2"/>
      <c r="AM101" s="2"/>
    </row>
    <row r="102" spans="1:39" ht="14.25">
      <c r="A102" s="21"/>
      <c r="B102" s="2"/>
      <c r="C102" s="9"/>
      <c r="D102" s="10"/>
      <c r="E102" s="9"/>
      <c r="F102" s="9"/>
      <c r="G102" s="9"/>
      <c r="H102" s="9"/>
      <c r="I102" s="9"/>
      <c r="J102" s="9"/>
      <c r="K102" s="9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13"/>
      <c r="Z102" s="13"/>
      <c r="AA102" s="13"/>
      <c r="AB102" s="13"/>
      <c r="AC102" s="9"/>
      <c r="AD102" s="9"/>
      <c r="AE102" s="9"/>
      <c r="AF102" s="9"/>
      <c r="AG102" s="9"/>
      <c r="AH102" s="9"/>
      <c r="AI102" s="9"/>
      <c r="AJ102" s="9"/>
      <c r="AK102" s="9"/>
      <c r="AL102" s="2"/>
      <c r="AM102" s="2"/>
    </row>
    <row r="103" spans="2:39" ht="20.2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2:39" ht="19.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2:39" ht="27" customHeight="1" thickBot="1">
      <c r="B105" s="2"/>
      <c r="C105" s="2"/>
      <c r="D105" s="2"/>
      <c r="E105" s="2"/>
      <c r="F105" s="303" t="s">
        <v>0</v>
      </c>
      <c r="G105" s="303"/>
      <c r="H105" s="303"/>
      <c r="I105" s="303"/>
      <c r="J105" s="303"/>
      <c r="K105" s="303"/>
      <c r="L105" s="303"/>
      <c r="M105" s="2"/>
      <c r="N105" s="2"/>
      <c r="O105" s="2"/>
      <c r="P105" s="2"/>
      <c r="Q105" s="2"/>
      <c r="R105" s="167">
        <f>IF($R$3="","",$R$3)</f>
      </c>
      <c r="S105" s="167"/>
      <c r="T105" s="167"/>
      <c r="U105" s="150" t="s">
        <v>1</v>
      </c>
      <c r="V105" s="150"/>
      <c r="W105" s="167">
        <f>IF($W$3="","",$W$3)</f>
      </c>
      <c r="X105" s="167"/>
      <c r="Y105" s="150" t="s">
        <v>2</v>
      </c>
      <c r="Z105" s="150"/>
      <c r="AA105" s="167">
        <f>IF($AA$3="","",$AA$3)</f>
      </c>
      <c r="AB105" s="167"/>
      <c r="AC105" s="150" t="s">
        <v>3</v>
      </c>
      <c r="AD105" s="150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2:39" ht="30" customHeight="1" thickTop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43" t="s">
        <v>64</v>
      </c>
      <c r="R106" s="3"/>
      <c r="S106" s="3"/>
      <c r="T106" s="3"/>
      <c r="U106" s="3"/>
      <c r="V106" s="3"/>
      <c r="W106" s="3"/>
      <c r="X106" s="3"/>
      <c r="Y106" s="3"/>
      <c r="Z106" s="3"/>
      <c r="AA106" s="158" t="s">
        <v>65</v>
      </c>
      <c r="AB106" s="159"/>
      <c r="AC106" s="160"/>
      <c r="AD106" s="147">
        <f>IF($AD$4="","",$AD$4)</f>
      </c>
      <c r="AE106" s="148"/>
      <c r="AF106" s="148">
        <f>IF(AF55="","",AF55)</f>
      </c>
      <c r="AG106" s="148"/>
      <c r="AH106" s="148">
        <f>IF(AH55="","",AH55)</f>
      </c>
      <c r="AI106" s="148"/>
      <c r="AJ106" s="148">
        <f>IF(AJ55="","",AJ55)</f>
      </c>
      <c r="AK106" s="149"/>
      <c r="AL106" s="2"/>
      <c r="AM106" s="2"/>
    </row>
    <row r="107" spans="2:39" ht="30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161">
        <f>IF($Q$5="","",$Q$5)</f>
      </c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3"/>
      <c r="AL107" s="2"/>
      <c r="AM107" s="2"/>
    </row>
    <row r="108" spans="2:39" ht="30" customHeight="1">
      <c r="B108" s="2"/>
      <c r="C108" s="2"/>
      <c r="D108" s="316">
        <f>IF($D$6="","",$D$6)</f>
      </c>
      <c r="E108" s="317"/>
      <c r="F108" s="317"/>
      <c r="G108" s="317"/>
      <c r="H108" s="317"/>
      <c r="I108" s="317"/>
      <c r="J108" s="317"/>
      <c r="K108" s="5" t="s">
        <v>5</v>
      </c>
      <c r="L108" s="5"/>
      <c r="M108" s="6"/>
      <c r="N108" s="2" t="s">
        <v>19</v>
      </c>
      <c r="O108" s="2"/>
      <c r="P108" s="2"/>
      <c r="Q108" s="161">
        <f>IF($Q$6="","",$Q$6)</f>
      </c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3"/>
      <c r="AL108" s="2"/>
      <c r="AM108" s="2"/>
    </row>
    <row r="109" spans="2:39" ht="15" customHeight="1">
      <c r="B109" s="2"/>
      <c r="C109" s="2"/>
      <c r="D109" s="218" t="s">
        <v>49</v>
      </c>
      <c r="E109" s="219"/>
      <c r="F109" s="219"/>
      <c r="G109" s="333"/>
      <c r="H109" s="348">
        <f>IF($H$7="","",$H$7)</f>
      </c>
      <c r="I109" s="148"/>
      <c r="J109" s="148"/>
      <c r="K109" s="148"/>
      <c r="L109" s="148"/>
      <c r="M109" s="149"/>
      <c r="N109" s="2"/>
      <c r="O109" s="2"/>
      <c r="P109" s="2"/>
      <c r="Q109" s="161">
        <f>IF($Q$7="","",$Q$7)</f>
      </c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3"/>
      <c r="AL109" s="2"/>
      <c r="AM109" s="2"/>
    </row>
    <row r="110" spans="2:39" ht="15" customHeight="1">
      <c r="B110" s="2"/>
      <c r="C110" s="2"/>
      <c r="D110" s="221"/>
      <c r="E110" s="222"/>
      <c r="F110" s="222"/>
      <c r="G110" s="334"/>
      <c r="H110" s="349"/>
      <c r="I110" s="350"/>
      <c r="J110" s="350"/>
      <c r="K110" s="350"/>
      <c r="L110" s="350"/>
      <c r="M110" s="351"/>
      <c r="N110" s="2"/>
      <c r="O110" s="2"/>
      <c r="P110" s="2"/>
      <c r="Q110" s="161">
        <f>IF(Q59="","",Q59)</f>
      </c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3"/>
      <c r="AL110" s="2"/>
      <c r="AM110" s="2"/>
    </row>
    <row r="111" spans="2:39" ht="30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161">
        <f>IF($Q$9="","",$Q$9)</f>
      </c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0" t="s">
        <v>6</v>
      </c>
      <c r="AK111" s="11"/>
      <c r="AL111" s="2"/>
      <c r="AM111" s="2"/>
    </row>
    <row r="112" spans="2:39" ht="24.75" customHeight="1">
      <c r="B112" s="2"/>
      <c r="C112" s="2"/>
      <c r="D112" s="109" t="s">
        <v>63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110" t="s">
        <v>7</v>
      </c>
      <c r="R112" s="25"/>
      <c r="S112" s="25"/>
      <c r="T112" s="25"/>
      <c r="U112" s="115">
        <f>IF($U$10="","",$U$10)</f>
      </c>
      <c r="V112" s="115"/>
      <c r="W112" s="115"/>
      <c r="X112" s="115"/>
      <c r="Y112" s="115"/>
      <c r="Z112" s="111"/>
      <c r="AA112" s="111"/>
      <c r="AB112" s="25"/>
      <c r="AC112" s="112" t="s">
        <v>62</v>
      </c>
      <c r="AD112" s="115">
        <f>IF($AD$10="","",$AD$10)</f>
      </c>
      <c r="AE112" s="115"/>
      <c r="AF112" s="115"/>
      <c r="AG112" s="115"/>
      <c r="AH112" s="115"/>
      <c r="AI112" s="115"/>
      <c r="AJ112" s="115"/>
      <c r="AK112" s="116"/>
      <c r="AL112" s="2"/>
      <c r="AM112" s="2"/>
    </row>
    <row r="113" spans="2:39" ht="24.75" customHeight="1">
      <c r="B113" s="2"/>
      <c r="C113" s="2"/>
      <c r="D113" s="252" t="s">
        <v>9</v>
      </c>
      <c r="E113" s="253"/>
      <c r="F113" s="253"/>
      <c r="G113" s="246">
        <f>IF($G$11="","",$G$11)</f>
      </c>
      <c r="H113" s="235">
        <f>IF($H$11="","",$H$11)</f>
      </c>
      <c r="I113" s="249">
        <f>IF($I$11="","",$I$11)</f>
      </c>
      <c r="J113" s="235">
        <f>IF($J$11="","",$J$11)</f>
      </c>
      <c r="K113" s="235">
        <f>IF($K$11="","",$K$11)</f>
      </c>
      <c r="L113" s="235">
        <f>IF($L$11="","",$L$11)</f>
      </c>
      <c r="M113" s="246">
        <f>IF($M$11="","",$M$11)</f>
      </c>
      <c r="N113" s="235">
        <f>IF($N$11="","",$N$11)</f>
      </c>
      <c r="O113" s="238">
        <f>IF($O$11="","",$O$11)</f>
      </c>
      <c r="P113" s="2"/>
      <c r="Q113" s="346" t="s">
        <v>66</v>
      </c>
      <c r="R113" s="347"/>
      <c r="S113" s="347"/>
      <c r="T113" s="347"/>
      <c r="U113" s="347"/>
      <c r="V113" s="347"/>
      <c r="W113" s="347"/>
      <c r="X113" s="347"/>
      <c r="Y113" s="347"/>
      <c r="Z113" s="347"/>
      <c r="AA113" s="347"/>
      <c r="AB113" s="347"/>
      <c r="AC113" s="347"/>
      <c r="AD113" s="164">
        <f>IF($AD$11="","",$AD$11)</f>
      </c>
      <c r="AE113" s="164"/>
      <c r="AF113" s="164"/>
      <c r="AG113" s="164"/>
      <c r="AH113" s="164"/>
      <c r="AI113" s="164"/>
      <c r="AJ113" s="164"/>
      <c r="AK113" s="165"/>
      <c r="AL113" s="2"/>
      <c r="AM113" s="2"/>
    </row>
    <row r="114" spans="2:39" ht="13.5" customHeight="1">
      <c r="B114" s="2"/>
      <c r="C114" s="2"/>
      <c r="D114" s="255"/>
      <c r="E114" s="256"/>
      <c r="F114" s="256"/>
      <c r="G114" s="247"/>
      <c r="H114" s="236"/>
      <c r="I114" s="250"/>
      <c r="J114" s="236"/>
      <c r="K114" s="236"/>
      <c r="L114" s="236"/>
      <c r="M114" s="247"/>
      <c r="N114" s="236"/>
      <c r="O114" s="239"/>
      <c r="P114" s="2"/>
      <c r="Q114" s="314" t="s">
        <v>53</v>
      </c>
      <c r="R114" s="315"/>
      <c r="S114" s="212" t="s">
        <v>54</v>
      </c>
      <c r="T114" s="213" t="s">
        <v>60</v>
      </c>
      <c r="U114" s="214"/>
      <c r="V114" s="215"/>
      <c r="W114" s="166" t="s">
        <v>56</v>
      </c>
      <c r="X114" s="166"/>
      <c r="Y114" s="166"/>
      <c r="Z114" s="166"/>
      <c r="AA114" s="166"/>
      <c r="AB114" s="166"/>
      <c r="AC114" s="166"/>
      <c r="AD114" s="166"/>
      <c r="AE114" s="120" t="s">
        <v>58</v>
      </c>
      <c r="AF114" s="120"/>
      <c r="AG114" s="141" t="str">
        <f>AG63</f>
        <v>普通
当座</v>
      </c>
      <c r="AH114" s="142"/>
      <c r="AI114" s="142"/>
      <c r="AJ114" s="142"/>
      <c r="AK114" s="143"/>
      <c r="AL114" s="2"/>
      <c r="AM114" s="2"/>
    </row>
    <row r="115" spans="2:39" ht="24.75" customHeight="1">
      <c r="B115" s="2"/>
      <c r="C115" s="2"/>
      <c r="D115" s="258"/>
      <c r="E115" s="259"/>
      <c r="F115" s="259"/>
      <c r="G115" s="248"/>
      <c r="H115" s="237"/>
      <c r="I115" s="251"/>
      <c r="J115" s="237"/>
      <c r="K115" s="237"/>
      <c r="L115" s="237"/>
      <c r="M115" s="248"/>
      <c r="N115" s="237"/>
      <c r="O115" s="240"/>
      <c r="P115" s="2"/>
      <c r="Q115" s="314"/>
      <c r="R115" s="315"/>
      <c r="S115" s="212"/>
      <c r="T115" s="342">
        <f>IF($T$13="","",$T$13)</f>
      </c>
      <c r="U115" s="342"/>
      <c r="V115" s="342"/>
      <c r="W115" s="157">
        <f>IF($W$13="","",$W$13)</f>
      </c>
      <c r="X115" s="157"/>
      <c r="Y115" s="157"/>
      <c r="Z115" s="157"/>
      <c r="AA115" s="157"/>
      <c r="AB115" s="157"/>
      <c r="AC115" s="157"/>
      <c r="AD115" s="157"/>
      <c r="AE115" s="120"/>
      <c r="AF115" s="120"/>
      <c r="AG115" s="144"/>
      <c r="AH115" s="145"/>
      <c r="AI115" s="145"/>
      <c r="AJ115" s="145"/>
      <c r="AK115" s="146"/>
      <c r="AL115" s="2"/>
      <c r="AM115" s="2"/>
    </row>
    <row r="116" spans="2:39" ht="12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314"/>
      <c r="R116" s="315"/>
      <c r="S116" s="212" t="s">
        <v>55</v>
      </c>
      <c r="T116" s="343">
        <f>IF($T$14="","",$T$14)</f>
      </c>
      <c r="U116" s="343"/>
      <c r="V116" s="343"/>
      <c r="W116" s="151">
        <f>IF($W$14="","",$W$14)</f>
      </c>
      <c r="X116" s="152"/>
      <c r="Y116" s="152"/>
      <c r="Z116" s="152"/>
      <c r="AA116" s="152"/>
      <c r="AB116" s="152"/>
      <c r="AC116" s="152"/>
      <c r="AD116" s="153"/>
      <c r="AE116" s="119" t="s">
        <v>59</v>
      </c>
      <c r="AF116" s="119"/>
      <c r="AG116" s="139">
        <f>IF($AG$14="","",$AG$14)</f>
      </c>
      <c r="AH116" s="139"/>
      <c r="AI116" s="139"/>
      <c r="AJ116" s="139"/>
      <c r="AK116" s="140"/>
      <c r="AL116" s="2"/>
      <c r="AM116" s="2"/>
    </row>
    <row r="117" spans="2:39" ht="12" customHeight="1">
      <c r="B117" s="2"/>
      <c r="C117" s="2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2"/>
      <c r="Q117" s="314"/>
      <c r="R117" s="315"/>
      <c r="S117" s="212"/>
      <c r="T117" s="343"/>
      <c r="U117" s="343"/>
      <c r="V117" s="343"/>
      <c r="W117" s="154"/>
      <c r="X117" s="155"/>
      <c r="Y117" s="155"/>
      <c r="Z117" s="155"/>
      <c r="AA117" s="155"/>
      <c r="AB117" s="155"/>
      <c r="AC117" s="155"/>
      <c r="AD117" s="156"/>
      <c r="AE117" s="119"/>
      <c r="AF117" s="119"/>
      <c r="AG117" s="139"/>
      <c r="AH117" s="139"/>
      <c r="AI117" s="139"/>
      <c r="AJ117" s="139"/>
      <c r="AK117" s="140"/>
      <c r="AL117" s="2"/>
      <c r="AM117" s="2"/>
    </row>
    <row r="118" spans="2:39" ht="18" customHeight="1">
      <c r="B118" s="2"/>
      <c r="C118" s="2"/>
      <c r="D118" s="15" t="s">
        <v>11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7"/>
      <c r="P118" s="2"/>
      <c r="Q118" s="290" t="s">
        <v>26</v>
      </c>
      <c r="R118" s="291"/>
      <c r="S118" s="292"/>
      <c r="T118" s="104">
        <f>IF($T$16="","",$T$16)</f>
      </c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6" t="s">
        <v>48</v>
      </c>
      <c r="AL118" s="2"/>
      <c r="AM118" s="2"/>
    </row>
    <row r="119" spans="2:39" ht="34.5" customHeight="1">
      <c r="B119" s="2"/>
      <c r="C119" s="2"/>
      <c r="D119" s="298">
        <f>IF($D$17="","",$D$17)</f>
      </c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300"/>
      <c r="P119" s="2"/>
      <c r="Q119" s="293"/>
      <c r="R119" s="294"/>
      <c r="S119" s="295"/>
      <c r="T119" s="194">
        <f>IF($T$17="","",$T$17)</f>
      </c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6"/>
      <c r="AL119" s="2"/>
      <c r="AM119" s="2"/>
    </row>
    <row r="120" spans="2:39" ht="1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2:39" ht="25.5" customHeight="1">
      <c r="B121" s="2"/>
      <c r="C121" s="2"/>
      <c r="D121" s="23" t="s">
        <v>27</v>
      </c>
      <c r="E121" s="24"/>
      <c r="F121" s="26" t="s">
        <v>28</v>
      </c>
      <c r="G121" s="28"/>
      <c r="H121" s="28"/>
      <c r="I121" s="28"/>
      <c r="J121" s="28"/>
      <c r="K121" s="28"/>
      <c r="L121" s="28"/>
      <c r="M121" s="28"/>
      <c r="N121" s="28"/>
      <c r="O121" s="29"/>
      <c r="P121" s="26" t="s">
        <v>30</v>
      </c>
      <c r="Q121" s="18"/>
      <c r="R121" s="26" t="s">
        <v>29</v>
      </c>
      <c r="S121" s="28"/>
      <c r="T121" s="28"/>
      <c r="U121" s="28"/>
      <c r="V121" s="33"/>
      <c r="W121" s="26" t="s">
        <v>31</v>
      </c>
      <c r="X121" s="28"/>
      <c r="Y121" s="28"/>
      <c r="Z121" s="28"/>
      <c r="AA121" s="28"/>
      <c r="AB121" s="30"/>
      <c r="AC121" s="20" t="s">
        <v>32</v>
      </c>
      <c r="AD121" s="16"/>
      <c r="AE121" s="16"/>
      <c r="AF121" s="16"/>
      <c r="AG121" s="16"/>
      <c r="AH121" s="16"/>
      <c r="AI121" s="16"/>
      <c r="AJ121" s="16"/>
      <c r="AK121" s="17"/>
      <c r="AL121" s="2"/>
      <c r="AM121" s="2"/>
    </row>
    <row r="122" spans="1:39" ht="21.75" customHeight="1">
      <c r="A122" s="21"/>
      <c r="B122" s="2"/>
      <c r="C122" s="2"/>
      <c r="D122" s="269">
        <f>IF($D$20="","",$D$20)</f>
      </c>
      <c r="E122" s="271">
        <f>IF($E$20="","",$E$20)</f>
      </c>
      <c r="F122" s="273">
        <f>IF($F$20="","",$F$20)</f>
      </c>
      <c r="G122" s="274"/>
      <c r="H122" s="274"/>
      <c r="I122" s="274"/>
      <c r="J122" s="274"/>
      <c r="K122" s="274"/>
      <c r="L122" s="274"/>
      <c r="M122" s="274"/>
      <c r="N122" s="274"/>
      <c r="O122" s="275"/>
      <c r="P122" s="224">
        <f>IF($P$20="","",$P$20)</f>
      </c>
      <c r="Q122" s="225"/>
      <c r="R122" s="197">
        <f>IF($R$20="","",$R$20)</f>
      </c>
      <c r="S122" s="198"/>
      <c r="T122" s="198"/>
      <c r="U122" s="198"/>
      <c r="V122" s="199"/>
      <c r="W122" s="203">
        <f>IF($W$20="","",$W$20)</f>
      </c>
      <c r="X122" s="204"/>
      <c r="Y122" s="204"/>
      <c r="Z122" s="204"/>
      <c r="AA122" s="204"/>
      <c r="AB122" s="205"/>
      <c r="AC122" s="60">
        <f>$AC$20</f>
      </c>
      <c r="AD122" s="61">
        <f>$AD$20</f>
      </c>
      <c r="AE122" s="61">
        <f>$AE$20</f>
      </c>
      <c r="AF122" s="62">
        <f>$AF$20</f>
      </c>
      <c r="AG122" s="61">
        <f>$AG$20</f>
      </c>
      <c r="AH122" s="63">
        <f>$AH$20</f>
      </c>
      <c r="AI122" s="61">
        <f>$AI$20</f>
      </c>
      <c r="AJ122" s="61">
        <f>$AJ$20</f>
      </c>
      <c r="AK122" s="64">
        <f>$AK$20</f>
      </c>
      <c r="AL122" s="2"/>
      <c r="AM122" s="2"/>
    </row>
    <row r="123" spans="1:39" ht="3.75" customHeight="1">
      <c r="A123" s="21"/>
      <c r="B123" s="2"/>
      <c r="C123" s="2"/>
      <c r="D123" s="270"/>
      <c r="E123" s="272"/>
      <c r="F123" s="276"/>
      <c r="G123" s="277"/>
      <c r="H123" s="277"/>
      <c r="I123" s="277"/>
      <c r="J123" s="277"/>
      <c r="K123" s="277"/>
      <c r="L123" s="277"/>
      <c r="M123" s="277"/>
      <c r="N123" s="277"/>
      <c r="O123" s="278"/>
      <c r="P123" s="226"/>
      <c r="Q123" s="227"/>
      <c r="R123" s="200"/>
      <c r="S123" s="201"/>
      <c r="T123" s="201"/>
      <c r="U123" s="201"/>
      <c r="V123" s="202"/>
      <c r="W123" s="178"/>
      <c r="X123" s="179"/>
      <c r="Y123" s="179"/>
      <c r="Z123" s="179"/>
      <c r="AA123" s="179"/>
      <c r="AB123" s="180"/>
      <c r="AC123" s="75"/>
      <c r="AD123" s="71"/>
      <c r="AE123" s="71"/>
      <c r="AF123" s="71"/>
      <c r="AG123" s="71"/>
      <c r="AH123" s="71"/>
      <c r="AI123" s="71"/>
      <c r="AJ123" s="71"/>
      <c r="AK123" s="76"/>
      <c r="AL123" s="2"/>
      <c r="AM123" s="2"/>
    </row>
    <row r="124" spans="1:39" ht="21.75" customHeight="1">
      <c r="A124" s="21"/>
      <c r="B124" s="2"/>
      <c r="C124" s="2"/>
      <c r="D124" s="296">
        <f>IF($D$22="","",$D$22)</f>
      </c>
      <c r="E124" s="297">
        <f>IF($E$22="","",$E$22)</f>
      </c>
      <c r="F124" s="284">
        <f>IF($F$22="","",$F$22)</f>
      </c>
      <c r="G124" s="285"/>
      <c r="H124" s="285"/>
      <c r="I124" s="285"/>
      <c r="J124" s="285"/>
      <c r="K124" s="285"/>
      <c r="L124" s="285"/>
      <c r="M124" s="285"/>
      <c r="N124" s="285"/>
      <c r="O124" s="286"/>
      <c r="P124" s="231">
        <f>IF($P$22="","",$P$22)</f>
      </c>
      <c r="Q124" s="232"/>
      <c r="R124" s="228">
        <f>IF($R$22="","",$R$22)</f>
      </c>
      <c r="S124" s="229"/>
      <c r="T124" s="229"/>
      <c r="U124" s="229"/>
      <c r="V124" s="230"/>
      <c r="W124" s="175">
        <f>IF($W$22="","",$W$22)</f>
      </c>
      <c r="X124" s="176"/>
      <c r="Y124" s="176"/>
      <c r="Z124" s="176"/>
      <c r="AA124" s="176"/>
      <c r="AB124" s="177"/>
      <c r="AC124" s="54">
        <f>$AC$22</f>
      </c>
      <c r="AD124" s="55">
        <f>$AD$22</f>
      </c>
      <c r="AE124" s="55">
        <f>$AE$22</f>
      </c>
      <c r="AF124" s="56">
        <f>$AF$22</f>
      </c>
      <c r="AG124" s="55">
        <f>$AG$22</f>
      </c>
      <c r="AH124" s="57">
        <f>$AH$22</f>
      </c>
      <c r="AI124" s="55">
        <f>$AI$22</f>
      </c>
      <c r="AJ124" s="55">
        <f>$AJ$22</f>
      </c>
      <c r="AK124" s="58">
        <f>$AK$22</f>
      </c>
      <c r="AL124" s="2"/>
      <c r="AM124" s="2"/>
    </row>
    <row r="125" spans="1:39" ht="3.75" customHeight="1">
      <c r="A125" s="21"/>
      <c r="B125" s="2"/>
      <c r="C125" s="2"/>
      <c r="D125" s="270"/>
      <c r="E125" s="272"/>
      <c r="F125" s="276"/>
      <c r="G125" s="277"/>
      <c r="H125" s="277"/>
      <c r="I125" s="277"/>
      <c r="J125" s="277"/>
      <c r="K125" s="277"/>
      <c r="L125" s="277"/>
      <c r="M125" s="277"/>
      <c r="N125" s="277"/>
      <c r="O125" s="278"/>
      <c r="P125" s="226"/>
      <c r="Q125" s="227"/>
      <c r="R125" s="200"/>
      <c r="S125" s="201"/>
      <c r="T125" s="201"/>
      <c r="U125" s="201"/>
      <c r="V125" s="202"/>
      <c r="W125" s="178"/>
      <c r="X125" s="179"/>
      <c r="Y125" s="179"/>
      <c r="Z125" s="179"/>
      <c r="AA125" s="179"/>
      <c r="AB125" s="180"/>
      <c r="AC125" s="75"/>
      <c r="AD125" s="71"/>
      <c r="AE125" s="71"/>
      <c r="AF125" s="71"/>
      <c r="AG125" s="71"/>
      <c r="AH125" s="71"/>
      <c r="AI125" s="71"/>
      <c r="AJ125" s="71"/>
      <c r="AK125" s="76"/>
      <c r="AL125" s="2"/>
      <c r="AM125" s="2"/>
    </row>
    <row r="126" spans="1:39" ht="21.75" customHeight="1">
      <c r="A126" s="21"/>
      <c r="B126" s="2"/>
      <c r="C126" s="2"/>
      <c r="D126" s="296">
        <f>IF($D$24="","",$D$24)</f>
      </c>
      <c r="E126" s="297">
        <f>IF($E$24="","",$E$24)</f>
      </c>
      <c r="F126" s="284">
        <f>IF($F$24="","",$F$24)</f>
      </c>
      <c r="G126" s="285"/>
      <c r="H126" s="285"/>
      <c r="I126" s="285"/>
      <c r="J126" s="285"/>
      <c r="K126" s="285"/>
      <c r="L126" s="285"/>
      <c r="M126" s="285"/>
      <c r="N126" s="285"/>
      <c r="O126" s="286"/>
      <c r="P126" s="231">
        <f>IF($P$24="","",$P$24)</f>
      </c>
      <c r="Q126" s="232"/>
      <c r="R126" s="228">
        <f>IF($R$24="","",$R$24)</f>
      </c>
      <c r="S126" s="229"/>
      <c r="T126" s="229"/>
      <c r="U126" s="229"/>
      <c r="V126" s="230"/>
      <c r="W126" s="175">
        <f>IF($W$24="","",$W$24)</f>
      </c>
      <c r="X126" s="176"/>
      <c r="Y126" s="176"/>
      <c r="Z126" s="176"/>
      <c r="AA126" s="176"/>
      <c r="AB126" s="177"/>
      <c r="AC126" s="54">
        <f>$AC$24</f>
      </c>
      <c r="AD126" s="55">
        <f>$AD$24</f>
      </c>
      <c r="AE126" s="55">
        <f>$AE$24</f>
      </c>
      <c r="AF126" s="56">
        <f>$AF$24</f>
      </c>
      <c r="AG126" s="55">
        <f>$AG$24</f>
      </c>
      <c r="AH126" s="57">
        <f>$AH$24</f>
      </c>
      <c r="AI126" s="55">
        <f>$AI$24</f>
      </c>
      <c r="AJ126" s="55">
        <f>$AJ$24</f>
      </c>
      <c r="AK126" s="58">
        <f>$AK$24</f>
      </c>
      <c r="AL126" s="2"/>
      <c r="AM126" s="2"/>
    </row>
    <row r="127" spans="1:39" ht="3.75" customHeight="1">
      <c r="A127" s="21"/>
      <c r="B127" s="2"/>
      <c r="C127" s="2"/>
      <c r="D127" s="270"/>
      <c r="E127" s="272"/>
      <c r="F127" s="276"/>
      <c r="G127" s="277"/>
      <c r="H127" s="277"/>
      <c r="I127" s="277"/>
      <c r="J127" s="277"/>
      <c r="K127" s="277"/>
      <c r="L127" s="277"/>
      <c r="M127" s="277"/>
      <c r="N127" s="277"/>
      <c r="O127" s="278"/>
      <c r="P127" s="226"/>
      <c r="Q127" s="227"/>
      <c r="R127" s="200"/>
      <c r="S127" s="201"/>
      <c r="T127" s="201"/>
      <c r="U127" s="201"/>
      <c r="V127" s="202"/>
      <c r="W127" s="178"/>
      <c r="X127" s="179"/>
      <c r="Y127" s="179"/>
      <c r="Z127" s="179"/>
      <c r="AA127" s="179"/>
      <c r="AB127" s="180"/>
      <c r="AC127" s="75"/>
      <c r="AD127" s="71"/>
      <c r="AE127" s="71"/>
      <c r="AF127" s="71"/>
      <c r="AG127" s="71"/>
      <c r="AH127" s="71"/>
      <c r="AI127" s="71"/>
      <c r="AJ127" s="71"/>
      <c r="AK127" s="76"/>
      <c r="AL127" s="2"/>
      <c r="AM127" s="2"/>
    </row>
    <row r="128" spans="1:39" ht="21.75" customHeight="1">
      <c r="A128" s="21"/>
      <c r="B128" s="2"/>
      <c r="C128" s="2"/>
      <c r="D128" s="296">
        <f>IF($D$26="","",$D$26)</f>
      </c>
      <c r="E128" s="297">
        <f>IF($E$26="","",$E$26)</f>
      </c>
      <c r="F128" s="284">
        <f>IF($F$26="","",$F$26)</f>
      </c>
      <c r="G128" s="285"/>
      <c r="H128" s="285"/>
      <c r="I128" s="285"/>
      <c r="J128" s="285"/>
      <c r="K128" s="285"/>
      <c r="L128" s="285"/>
      <c r="M128" s="285"/>
      <c r="N128" s="285"/>
      <c r="O128" s="286"/>
      <c r="P128" s="231">
        <f>IF($P$26="","",$P$26)</f>
      </c>
      <c r="Q128" s="232"/>
      <c r="R128" s="228">
        <f>IF($R$26="","",$R$26)</f>
      </c>
      <c r="S128" s="229"/>
      <c r="T128" s="229"/>
      <c r="U128" s="229"/>
      <c r="V128" s="230"/>
      <c r="W128" s="175">
        <f>IF($W$26="","",$W$26)</f>
      </c>
      <c r="X128" s="176"/>
      <c r="Y128" s="176"/>
      <c r="Z128" s="176"/>
      <c r="AA128" s="176"/>
      <c r="AB128" s="177"/>
      <c r="AC128" s="54">
        <f>$AC$26</f>
      </c>
      <c r="AD128" s="55">
        <f>$AD$26</f>
      </c>
      <c r="AE128" s="55">
        <f>$AE$26</f>
      </c>
      <c r="AF128" s="56">
        <f>$AF$26</f>
      </c>
      <c r="AG128" s="55">
        <f>$AG$26</f>
      </c>
      <c r="AH128" s="57">
        <f>$AH$26</f>
      </c>
      <c r="AI128" s="55">
        <f>$AI$26</f>
      </c>
      <c r="AJ128" s="55">
        <f>$AJ$26</f>
      </c>
      <c r="AK128" s="58">
        <f>$AK$26</f>
      </c>
      <c r="AL128" s="2"/>
      <c r="AM128" s="2"/>
    </row>
    <row r="129" spans="1:39" ht="3.75" customHeight="1">
      <c r="A129" s="21"/>
      <c r="B129" s="2"/>
      <c r="C129" s="2"/>
      <c r="D129" s="270"/>
      <c r="E129" s="272"/>
      <c r="F129" s="276"/>
      <c r="G129" s="277"/>
      <c r="H129" s="277"/>
      <c r="I129" s="277"/>
      <c r="J129" s="277"/>
      <c r="K129" s="277"/>
      <c r="L129" s="277"/>
      <c r="M129" s="277"/>
      <c r="N129" s="277"/>
      <c r="O129" s="278"/>
      <c r="P129" s="226"/>
      <c r="Q129" s="227"/>
      <c r="R129" s="200"/>
      <c r="S129" s="201"/>
      <c r="T129" s="201"/>
      <c r="U129" s="201"/>
      <c r="V129" s="202"/>
      <c r="W129" s="178"/>
      <c r="X129" s="179"/>
      <c r="Y129" s="179"/>
      <c r="Z129" s="179"/>
      <c r="AA129" s="179"/>
      <c r="AB129" s="180"/>
      <c r="AC129" s="75"/>
      <c r="AD129" s="71"/>
      <c r="AE129" s="71"/>
      <c r="AF129" s="71"/>
      <c r="AG129" s="71"/>
      <c r="AH129" s="71"/>
      <c r="AI129" s="71"/>
      <c r="AJ129" s="71"/>
      <c r="AK129" s="76"/>
      <c r="AL129" s="2"/>
      <c r="AM129" s="2"/>
    </row>
    <row r="130" spans="1:39" ht="21.75" customHeight="1">
      <c r="A130" s="21"/>
      <c r="B130" s="2"/>
      <c r="C130" s="2"/>
      <c r="D130" s="296">
        <f>IF($D$28="","",$D$28)</f>
      </c>
      <c r="E130" s="297">
        <f>IF($E$28="","",$E$28)</f>
      </c>
      <c r="F130" s="284">
        <f>IF($F$28="","",$F$28)</f>
      </c>
      <c r="G130" s="285"/>
      <c r="H130" s="285"/>
      <c r="I130" s="285"/>
      <c r="J130" s="285"/>
      <c r="K130" s="285"/>
      <c r="L130" s="285"/>
      <c r="M130" s="285"/>
      <c r="N130" s="285"/>
      <c r="O130" s="286"/>
      <c r="P130" s="231">
        <f>IF($P$28="","",$P$28)</f>
      </c>
      <c r="Q130" s="232"/>
      <c r="R130" s="228">
        <f>IF($R$28="","",$R$28)</f>
      </c>
      <c r="S130" s="229"/>
      <c r="T130" s="229"/>
      <c r="U130" s="229"/>
      <c r="V130" s="230"/>
      <c r="W130" s="175">
        <f>IF($W$28="","",$W$28)</f>
      </c>
      <c r="X130" s="176"/>
      <c r="Y130" s="176"/>
      <c r="Z130" s="176"/>
      <c r="AA130" s="176"/>
      <c r="AB130" s="177"/>
      <c r="AC130" s="54">
        <f>$AC$28</f>
      </c>
      <c r="AD130" s="55">
        <f>$AD$28</f>
      </c>
      <c r="AE130" s="55">
        <f>$AE$28</f>
      </c>
      <c r="AF130" s="56">
        <f>$AF$28</f>
      </c>
      <c r="AG130" s="55">
        <f>$AG$28</f>
      </c>
      <c r="AH130" s="57">
        <f>$AH$28</f>
      </c>
      <c r="AI130" s="55">
        <f>$AI$28</f>
      </c>
      <c r="AJ130" s="55">
        <f>$AJ$28</f>
      </c>
      <c r="AK130" s="58">
        <f>$AK$28</f>
      </c>
      <c r="AL130" s="2"/>
      <c r="AM130" s="2"/>
    </row>
    <row r="131" spans="1:39" ht="3.75" customHeight="1">
      <c r="A131" s="21"/>
      <c r="B131" s="2"/>
      <c r="C131" s="2"/>
      <c r="D131" s="270"/>
      <c r="E131" s="272"/>
      <c r="F131" s="276"/>
      <c r="G131" s="277"/>
      <c r="H131" s="277"/>
      <c r="I131" s="277"/>
      <c r="J131" s="277"/>
      <c r="K131" s="277"/>
      <c r="L131" s="277"/>
      <c r="M131" s="277"/>
      <c r="N131" s="277"/>
      <c r="O131" s="278"/>
      <c r="P131" s="226"/>
      <c r="Q131" s="227"/>
      <c r="R131" s="200"/>
      <c r="S131" s="201"/>
      <c r="T131" s="201"/>
      <c r="U131" s="201"/>
      <c r="V131" s="202"/>
      <c r="W131" s="178"/>
      <c r="X131" s="179"/>
      <c r="Y131" s="179"/>
      <c r="Z131" s="179"/>
      <c r="AA131" s="179"/>
      <c r="AB131" s="180"/>
      <c r="AC131" s="75"/>
      <c r="AD131" s="71"/>
      <c r="AE131" s="71"/>
      <c r="AF131" s="71"/>
      <c r="AG131" s="71"/>
      <c r="AH131" s="71"/>
      <c r="AI131" s="71"/>
      <c r="AJ131" s="71"/>
      <c r="AK131" s="76"/>
      <c r="AL131" s="2"/>
      <c r="AM131" s="2"/>
    </row>
    <row r="132" spans="1:39" ht="21.75" customHeight="1">
      <c r="A132" s="21"/>
      <c r="B132" s="2"/>
      <c r="C132" s="2"/>
      <c r="D132" s="296">
        <f>IF($D$30="","",$D$30)</f>
      </c>
      <c r="E132" s="297">
        <f>IF($E$30="","",$E$30)</f>
      </c>
      <c r="F132" s="284">
        <f>IF($F$30="","",$F$30)</f>
      </c>
      <c r="G132" s="285"/>
      <c r="H132" s="285"/>
      <c r="I132" s="285"/>
      <c r="J132" s="285"/>
      <c r="K132" s="285"/>
      <c r="L132" s="285"/>
      <c r="M132" s="285"/>
      <c r="N132" s="285"/>
      <c r="O132" s="286"/>
      <c r="P132" s="231">
        <f>IF($P$30="","",$P$30)</f>
      </c>
      <c r="Q132" s="232"/>
      <c r="R132" s="228">
        <f>IF($R$30="","",$R$30)</f>
      </c>
      <c r="S132" s="229"/>
      <c r="T132" s="229"/>
      <c r="U132" s="229"/>
      <c r="V132" s="230"/>
      <c r="W132" s="175">
        <f>IF($W$30="","",$W$30)</f>
      </c>
      <c r="X132" s="176"/>
      <c r="Y132" s="176"/>
      <c r="Z132" s="176"/>
      <c r="AA132" s="176"/>
      <c r="AB132" s="177"/>
      <c r="AC132" s="54">
        <f>$AC$30</f>
      </c>
      <c r="AD132" s="55">
        <f>$AD$30</f>
      </c>
      <c r="AE132" s="55">
        <f>$AE$30</f>
      </c>
      <c r="AF132" s="56">
        <f>$AF$30</f>
      </c>
      <c r="AG132" s="55">
        <f>$AG$30</f>
      </c>
      <c r="AH132" s="57">
        <f>$AH$30</f>
      </c>
      <c r="AI132" s="55">
        <f>$AI$30</f>
      </c>
      <c r="AJ132" s="55">
        <f>$AJ$30</f>
      </c>
      <c r="AK132" s="58">
        <f>$AK$30</f>
      </c>
      <c r="AL132" s="2"/>
      <c r="AM132" s="2"/>
    </row>
    <row r="133" spans="1:39" ht="3.75" customHeight="1">
      <c r="A133" s="21"/>
      <c r="B133" s="2"/>
      <c r="C133" s="2"/>
      <c r="D133" s="270"/>
      <c r="E133" s="272"/>
      <c r="F133" s="276"/>
      <c r="G133" s="277"/>
      <c r="H133" s="277"/>
      <c r="I133" s="277"/>
      <c r="J133" s="277"/>
      <c r="K133" s="277"/>
      <c r="L133" s="277"/>
      <c r="M133" s="277"/>
      <c r="N133" s="277"/>
      <c r="O133" s="278"/>
      <c r="P133" s="226"/>
      <c r="Q133" s="227"/>
      <c r="R133" s="200"/>
      <c r="S133" s="201"/>
      <c r="T133" s="201"/>
      <c r="U133" s="201"/>
      <c r="V133" s="202"/>
      <c r="W133" s="178"/>
      <c r="X133" s="179"/>
      <c r="Y133" s="179"/>
      <c r="Z133" s="179"/>
      <c r="AA133" s="179"/>
      <c r="AB133" s="180"/>
      <c r="AC133" s="75"/>
      <c r="AD133" s="71"/>
      <c r="AE133" s="71"/>
      <c r="AF133" s="71"/>
      <c r="AG133" s="71"/>
      <c r="AH133" s="71"/>
      <c r="AI133" s="71"/>
      <c r="AJ133" s="71"/>
      <c r="AK133" s="76"/>
      <c r="AL133" s="2"/>
      <c r="AM133" s="2"/>
    </row>
    <row r="134" spans="1:39" ht="21.75" customHeight="1">
      <c r="A134" s="21"/>
      <c r="B134" s="2"/>
      <c r="C134" s="2"/>
      <c r="D134" s="296">
        <f>IF($D$32="","",$D$32)</f>
      </c>
      <c r="E134" s="297">
        <f>IF($E$32="","",$E$32)</f>
      </c>
      <c r="F134" s="284">
        <f>IF($F$32="","",$F$32)</f>
      </c>
      <c r="G134" s="285"/>
      <c r="H134" s="285"/>
      <c r="I134" s="285"/>
      <c r="J134" s="285"/>
      <c r="K134" s="285"/>
      <c r="L134" s="285"/>
      <c r="M134" s="285"/>
      <c r="N134" s="285"/>
      <c r="O134" s="286"/>
      <c r="P134" s="231">
        <f>IF($P$32="","",$P$32)</f>
      </c>
      <c r="Q134" s="232"/>
      <c r="R134" s="228">
        <f>IF($R$32="","",$R$32)</f>
      </c>
      <c r="S134" s="229"/>
      <c r="T134" s="229"/>
      <c r="U134" s="229"/>
      <c r="V134" s="230"/>
      <c r="W134" s="175">
        <f>IF($W$32="","",$W$32)</f>
      </c>
      <c r="X134" s="176"/>
      <c r="Y134" s="176"/>
      <c r="Z134" s="176"/>
      <c r="AA134" s="176"/>
      <c r="AB134" s="177"/>
      <c r="AC134" s="54">
        <f>$AC$32</f>
      </c>
      <c r="AD134" s="55">
        <f>$AD$32</f>
      </c>
      <c r="AE134" s="55">
        <f>$AE$32</f>
      </c>
      <c r="AF134" s="56">
        <f>$AF$32</f>
      </c>
      <c r="AG134" s="55">
        <f>$AG$32</f>
      </c>
      <c r="AH134" s="57">
        <f>$AH$32</f>
      </c>
      <c r="AI134" s="55">
        <f>$AI$32</f>
      </c>
      <c r="AJ134" s="55">
        <f>$AJ$32</f>
      </c>
      <c r="AK134" s="58">
        <f>$AK$32</f>
      </c>
      <c r="AL134" s="2"/>
      <c r="AM134" s="2"/>
    </row>
    <row r="135" spans="1:39" ht="3.75" customHeight="1">
      <c r="A135" s="21"/>
      <c r="B135" s="2"/>
      <c r="C135" s="2"/>
      <c r="D135" s="270"/>
      <c r="E135" s="272"/>
      <c r="F135" s="276"/>
      <c r="G135" s="277"/>
      <c r="H135" s="277"/>
      <c r="I135" s="277"/>
      <c r="J135" s="277"/>
      <c r="K135" s="277"/>
      <c r="L135" s="277"/>
      <c r="M135" s="277"/>
      <c r="N135" s="277"/>
      <c r="O135" s="278"/>
      <c r="P135" s="226"/>
      <c r="Q135" s="227"/>
      <c r="R135" s="200"/>
      <c r="S135" s="201"/>
      <c r="T135" s="201"/>
      <c r="U135" s="201"/>
      <c r="V135" s="202"/>
      <c r="W135" s="178"/>
      <c r="X135" s="179"/>
      <c r="Y135" s="179"/>
      <c r="Z135" s="179"/>
      <c r="AA135" s="179"/>
      <c r="AB135" s="180"/>
      <c r="AC135" s="75"/>
      <c r="AD135" s="71"/>
      <c r="AE135" s="71"/>
      <c r="AF135" s="71"/>
      <c r="AG135" s="71"/>
      <c r="AH135" s="71"/>
      <c r="AI135" s="71"/>
      <c r="AJ135" s="71"/>
      <c r="AK135" s="76"/>
      <c r="AL135" s="2"/>
      <c r="AM135" s="2"/>
    </row>
    <row r="136" spans="1:39" ht="21.75" customHeight="1">
      <c r="A136" s="21"/>
      <c r="B136" s="2"/>
      <c r="C136" s="2"/>
      <c r="D136" s="296">
        <f>IF($D$34="","",$D$34)</f>
      </c>
      <c r="E136" s="297">
        <f>IF($E$34="","",$E$34)</f>
      </c>
      <c r="F136" s="284">
        <f>IF($F$34="","",$F$34)</f>
      </c>
      <c r="G136" s="285"/>
      <c r="H136" s="285"/>
      <c r="I136" s="285"/>
      <c r="J136" s="285"/>
      <c r="K136" s="285"/>
      <c r="L136" s="285"/>
      <c r="M136" s="285"/>
      <c r="N136" s="285"/>
      <c r="O136" s="286"/>
      <c r="P136" s="231">
        <f>IF($P$34="","",$P$34)</f>
      </c>
      <c r="Q136" s="232"/>
      <c r="R136" s="228">
        <f>IF($R$34="","",$R$34)</f>
      </c>
      <c r="S136" s="229"/>
      <c r="T136" s="229"/>
      <c r="U136" s="229"/>
      <c r="V136" s="230"/>
      <c r="W136" s="175">
        <f>IF($W$34="","",$W$34)</f>
      </c>
      <c r="X136" s="176"/>
      <c r="Y136" s="176"/>
      <c r="Z136" s="176"/>
      <c r="AA136" s="176"/>
      <c r="AB136" s="177"/>
      <c r="AC136" s="54">
        <f>$AC$34</f>
      </c>
      <c r="AD136" s="55">
        <f>$AD$34</f>
      </c>
      <c r="AE136" s="55">
        <f>$AE$34</f>
      </c>
      <c r="AF136" s="56">
        <f>$AF$34</f>
      </c>
      <c r="AG136" s="55">
        <f>$AG$34</f>
      </c>
      <c r="AH136" s="57">
        <f>$AH$34</f>
      </c>
      <c r="AI136" s="55">
        <f>$AI$34</f>
      </c>
      <c r="AJ136" s="55">
        <f>$AJ$34</f>
      </c>
      <c r="AK136" s="58">
        <f>$AK$34</f>
      </c>
      <c r="AL136" s="2"/>
      <c r="AM136" s="2"/>
    </row>
    <row r="137" spans="1:39" ht="3.75" customHeight="1">
      <c r="A137" s="21"/>
      <c r="B137" s="2"/>
      <c r="C137" s="2"/>
      <c r="D137" s="270"/>
      <c r="E137" s="272"/>
      <c r="F137" s="276"/>
      <c r="G137" s="277"/>
      <c r="H137" s="277"/>
      <c r="I137" s="277"/>
      <c r="J137" s="277"/>
      <c r="K137" s="277"/>
      <c r="L137" s="277"/>
      <c r="M137" s="277"/>
      <c r="N137" s="277"/>
      <c r="O137" s="278"/>
      <c r="P137" s="226"/>
      <c r="Q137" s="227"/>
      <c r="R137" s="200"/>
      <c r="S137" s="201"/>
      <c r="T137" s="201"/>
      <c r="U137" s="201"/>
      <c r="V137" s="202"/>
      <c r="W137" s="178"/>
      <c r="X137" s="179"/>
      <c r="Y137" s="179"/>
      <c r="Z137" s="179"/>
      <c r="AA137" s="179"/>
      <c r="AB137" s="180"/>
      <c r="AC137" s="75"/>
      <c r="AD137" s="71"/>
      <c r="AE137" s="71"/>
      <c r="AF137" s="71"/>
      <c r="AG137" s="71"/>
      <c r="AH137" s="71"/>
      <c r="AI137" s="71"/>
      <c r="AJ137" s="71"/>
      <c r="AK137" s="76"/>
      <c r="AL137" s="2"/>
      <c r="AM137" s="2"/>
    </row>
    <row r="138" spans="1:39" ht="21.75" customHeight="1">
      <c r="A138" s="21"/>
      <c r="B138" s="2"/>
      <c r="C138" s="2"/>
      <c r="D138" s="296">
        <f>IF($D$36="","",$D$36)</f>
      </c>
      <c r="E138" s="297">
        <f>IF($E$36="","",$E$36)</f>
      </c>
      <c r="F138" s="284">
        <f>IF($F$36="","",$F$36)</f>
      </c>
      <c r="G138" s="285"/>
      <c r="H138" s="285"/>
      <c r="I138" s="285"/>
      <c r="J138" s="285"/>
      <c r="K138" s="285"/>
      <c r="L138" s="285"/>
      <c r="M138" s="285"/>
      <c r="N138" s="285"/>
      <c r="O138" s="286"/>
      <c r="P138" s="231">
        <f>IF($P$36="","",$P$36)</f>
      </c>
      <c r="Q138" s="232"/>
      <c r="R138" s="228">
        <f>IF($R$36="","",$R$36)</f>
      </c>
      <c r="S138" s="229"/>
      <c r="T138" s="229"/>
      <c r="U138" s="229"/>
      <c r="V138" s="230"/>
      <c r="W138" s="175">
        <f>IF($W$36="","",$W$36)</f>
      </c>
      <c r="X138" s="176"/>
      <c r="Y138" s="176"/>
      <c r="Z138" s="176"/>
      <c r="AA138" s="176"/>
      <c r="AB138" s="177"/>
      <c r="AC138" s="54">
        <f>$AC$36</f>
      </c>
      <c r="AD138" s="55">
        <f>$AD$36</f>
      </c>
      <c r="AE138" s="55">
        <f>$AE$36</f>
      </c>
      <c r="AF138" s="56">
        <f>$AF$36</f>
      </c>
      <c r="AG138" s="55">
        <f>$AG$36</f>
      </c>
      <c r="AH138" s="57">
        <f>$AH$36</f>
      </c>
      <c r="AI138" s="55">
        <f>$AI$36</f>
      </c>
      <c r="AJ138" s="55">
        <f>$AJ$36</f>
      </c>
      <c r="AK138" s="58">
        <f>$AK$36</f>
      </c>
      <c r="AL138" s="2"/>
      <c r="AM138" s="2"/>
    </row>
    <row r="139" spans="1:39" ht="3.75" customHeight="1">
      <c r="A139" s="21"/>
      <c r="B139" s="2"/>
      <c r="C139" s="2"/>
      <c r="D139" s="270"/>
      <c r="E139" s="272"/>
      <c r="F139" s="276"/>
      <c r="G139" s="277"/>
      <c r="H139" s="277"/>
      <c r="I139" s="277"/>
      <c r="J139" s="277"/>
      <c r="K139" s="277"/>
      <c r="L139" s="277"/>
      <c r="M139" s="277"/>
      <c r="N139" s="277"/>
      <c r="O139" s="278"/>
      <c r="P139" s="226"/>
      <c r="Q139" s="227"/>
      <c r="R139" s="200"/>
      <c r="S139" s="201"/>
      <c r="T139" s="201"/>
      <c r="U139" s="201"/>
      <c r="V139" s="202"/>
      <c r="W139" s="178"/>
      <c r="X139" s="179"/>
      <c r="Y139" s="179"/>
      <c r="Z139" s="179"/>
      <c r="AA139" s="179"/>
      <c r="AB139" s="180"/>
      <c r="AC139" s="75"/>
      <c r="AD139" s="71"/>
      <c r="AE139" s="71"/>
      <c r="AF139" s="71"/>
      <c r="AG139" s="71"/>
      <c r="AH139" s="71"/>
      <c r="AI139" s="71"/>
      <c r="AJ139" s="71"/>
      <c r="AK139" s="76"/>
      <c r="AL139" s="2"/>
      <c r="AM139" s="2"/>
    </row>
    <row r="140" spans="1:39" ht="21.75" customHeight="1">
      <c r="A140" s="21"/>
      <c r="B140" s="2"/>
      <c r="C140" s="2"/>
      <c r="D140" s="296">
        <f>IF($D$38="","",$D$38)</f>
      </c>
      <c r="E140" s="297">
        <f>IF($E$38="","",$E$38)</f>
      </c>
      <c r="F140" s="284">
        <f>IF($F$38="","",$F$38)</f>
      </c>
      <c r="G140" s="285"/>
      <c r="H140" s="285"/>
      <c r="I140" s="285"/>
      <c r="J140" s="285"/>
      <c r="K140" s="285"/>
      <c r="L140" s="285"/>
      <c r="M140" s="285"/>
      <c r="N140" s="285"/>
      <c r="O140" s="286"/>
      <c r="P140" s="231">
        <f>IF($P$38="","",$P$38)</f>
      </c>
      <c r="Q140" s="232"/>
      <c r="R140" s="228">
        <f>IF($R$38="","",$R$38)</f>
      </c>
      <c r="S140" s="229"/>
      <c r="T140" s="229"/>
      <c r="U140" s="229"/>
      <c r="V140" s="230"/>
      <c r="W140" s="175">
        <f>IF($W$38="","",$W$38)</f>
      </c>
      <c r="X140" s="176"/>
      <c r="Y140" s="176"/>
      <c r="Z140" s="176"/>
      <c r="AA140" s="176"/>
      <c r="AB140" s="177"/>
      <c r="AC140" s="54">
        <f>$AC$38</f>
      </c>
      <c r="AD140" s="55">
        <f>$AD$38</f>
      </c>
      <c r="AE140" s="55">
        <f>$AE$38</f>
      </c>
      <c r="AF140" s="56">
        <f>$AF$38</f>
      </c>
      <c r="AG140" s="55">
        <f>$AG$38</f>
      </c>
      <c r="AH140" s="57">
        <f>$AH$38</f>
      </c>
      <c r="AI140" s="55">
        <f>$AI$38</f>
      </c>
      <c r="AJ140" s="55">
        <f>$AJ$38</f>
      </c>
      <c r="AK140" s="58">
        <f>$AK$38</f>
      </c>
      <c r="AL140" s="2"/>
      <c r="AM140" s="2"/>
    </row>
    <row r="141" spans="1:39" ht="3.75" customHeight="1">
      <c r="A141" s="21"/>
      <c r="B141" s="2"/>
      <c r="C141" s="2"/>
      <c r="D141" s="270"/>
      <c r="E141" s="272"/>
      <c r="F141" s="276"/>
      <c r="G141" s="277"/>
      <c r="H141" s="277"/>
      <c r="I141" s="277"/>
      <c r="J141" s="277"/>
      <c r="K141" s="277"/>
      <c r="L141" s="277"/>
      <c r="M141" s="277"/>
      <c r="N141" s="277"/>
      <c r="O141" s="278"/>
      <c r="P141" s="226"/>
      <c r="Q141" s="227"/>
      <c r="R141" s="200"/>
      <c r="S141" s="201"/>
      <c r="T141" s="201"/>
      <c r="U141" s="201"/>
      <c r="V141" s="202"/>
      <c r="W141" s="178"/>
      <c r="X141" s="179"/>
      <c r="Y141" s="179"/>
      <c r="Z141" s="179"/>
      <c r="AA141" s="179"/>
      <c r="AB141" s="180"/>
      <c r="AC141" s="75"/>
      <c r="AD141" s="71"/>
      <c r="AE141" s="71"/>
      <c r="AF141" s="71"/>
      <c r="AG141" s="71"/>
      <c r="AH141" s="71"/>
      <c r="AI141" s="71"/>
      <c r="AJ141" s="71"/>
      <c r="AK141" s="76"/>
      <c r="AL141" s="2"/>
      <c r="AM141" s="2"/>
    </row>
    <row r="142" spans="1:39" ht="21.75" customHeight="1">
      <c r="A142" s="21"/>
      <c r="B142" s="2"/>
      <c r="C142" s="2"/>
      <c r="D142" s="296">
        <f>IF($D$40="","",$D$40)</f>
      </c>
      <c r="E142" s="297">
        <f>IF($E$40="","",$E$40)</f>
      </c>
      <c r="F142" s="284">
        <f>IF($F$40="","",$F$40)</f>
      </c>
      <c r="G142" s="285"/>
      <c r="H142" s="285"/>
      <c r="I142" s="285"/>
      <c r="J142" s="285"/>
      <c r="K142" s="285"/>
      <c r="L142" s="285"/>
      <c r="M142" s="285"/>
      <c r="N142" s="285"/>
      <c r="O142" s="286"/>
      <c r="P142" s="231">
        <f>IF($P$40="","",$P$40)</f>
      </c>
      <c r="Q142" s="232"/>
      <c r="R142" s="228">
        <f>IF($R$40="","",$R$40)</f>
      </c>
      <c r="S142" s="229"/>
      <c r="T142" s="229"/>
      <c r="U142" s="229"/>
      <c r="V142" s="230"/>
      <c r="W142" s="175">
        <f>IF($W$40="","",$W$40)</f>
      </c>
      <c r="X142" s="176"/>
      <c r="Y142" s="176"/>
      <c r="Z142" s="176"/>
      <c r="AA142" s="176"/>
      <c r="AB142" s="177"/>
      <c r="AC142" s="54">
        <f>$AC$40</f>
      </c>
      <c r="AD142" s="55">
        <f>$AD$40</f>
      </c>
      <c r="AE142" s="55">
        <f>$AE$40</f>
      </c>
      <c r="AF142" s="56">
        <f>$AF$40</f>
      </c>
      <c r="AG142" s="55">
        <f>$AG$40</f>
      </c>
      <c r="AH142" s="57">
        <f>$AH$40</f>
      </c>
      <c r="AI142" s="55">
        <f>$AI$40</f>
      </c>
      <c r="AJ142" s="55">
        <f>$AJ$40</f>
      </c>
      <c r="AK142" s="58">
        <f>$AK$40</f>
      </c>
      <c r="AL142" s="2"/>
      <c r="AM142" s="2"/>
    </row>
    <row r="143" spans="1:39" ht="3.75" customHeight="1">
      <c r="A143" s="21"/>
      <c r="B143" s="2"/>
      <c r="C143" s="2"/>
      <c r="D143" s="270"/>
      <c r="E143" s="272"/>
      <c r="F143" s="276"/>
      <c r="G143" s="277"/>
      <c r="H143" s="277"/>
      <c r="I143" s="277"/>
      <c r="J143" s="277"/>
      <c r="K143" s="277"/>
      <c r="L143" s="277"/>
      <c r="M143" s="277"/>
      <c r="N143" s="277"/>
      <c r="O143" s="278"/>
      <c r="P143" s="226"/>
      <c r="Q143" s="227"/>
      <c r="R143" s="200"/>
      <c r="S143" s="201"/>
      <c r="T143" s="201"/>
      <c r="U143" s="201"/>
      <c r="V143" s="202"/>
      <c r="W143" s="178"/>
      <c r="X143" s="179"/>
      <c r="Y143" s="179"/>
      <c r="Z143" s="179"/>
      <c r="AA143" s="179"/>
      <c r="AB143" s="180"/>
      <c r="AC143" s="75"/>
      <c r="AD143" s="71"/>
      <c r="AE143" s="71"/>
      <c r="AF143" s="71"/>
      <c r="AG143" s="71"/>
      <c r="AH143" s="71"/>
      <c r="AI143" s="71"/>
      <c r="AJ143" s="71"/>
      <c r="AK143" s="76"/>
      <c r="AL143" s="2"/>
      <c r="AM143" s="2"/>
    </row>
    <row r="144" spans="1:39" ht="21.75" customHeight="1">
      <c r="A144" s="21"/>
      <c r="B144" s="2"/>
      <c r="C144" s="2"/>
      <c r="D144" s="296">
        <f>IF($D$42="","",$D$42)</f>
      </c>
      <c r="E144" s="297">
        <f>IF($E$42="","",$E$42)</f>
      </c>
      <c r="F144" s="284">
        <f>IF($F$42="","",$F$42)</f>
      </c>
      <c r="G144" s="285"/>
      <c r="H144" s="285"/>
      <c r="I144" s="285"/>
      <c r="J144" s="285"/>
      <c r="K144" s="285"/>
      <c r="L144" s="285"/>
      <c r="M144" s="285"/>
      <c r="N144" s="285"/>
      <c r="O144" s="286"/>
      <c r="P144" s="231">
        <f>IF($P$42="","",$P$42)</f>
      </c>
      <c r="Q144" s="232"/>
      <c r="R144" s="228">
        <f>IF($R$42="","",$R$42)</f>
      </c>
      <c r="S144" s="229"/>
      <c r="T144" s="229"/>
      <c r="U144" s="229"/>
      <c r="V144" s="230"/>
      <c r="W144" s="175">
        <f>IF($W$42="","",$W$42)</f>
      </c>
      <c r="X144" s="176"/>
      <c r="Y144" s="176"/>
      <c r="Z144" s="176"/>
      <c r="AA144" s="176"/>
      <c r="AB144" s="177"/>
      <c r="AC144" s="54">
        <f>$AC$42</f>
      </c>
      <c r="AD144" s="55">
        <f>$AD$42</f>
      </c>
      <c r="AE144" s="55">
        <f>$AE$42</f>
      </c>
      <c r="AF144" s="56">
        <f>$AF$42</f>
      </c>
      <c r="AG144" s="55">
        <f>$AG$42</f>
      </c>
      <c r="AH144" s="57">
        <f>$AH$42</f>
      </c>
      <c r="AI144" s="55">
        <f>$AI$42</f>
      </c>
      <c r="AJ144" s="55">
        <f>$AJ$42</f>
      </c>
      <c r="AK144" s="58">
        <f>$AK$42</f>
      </c>
      <c r="AL144" s="2"/>
      <c r="AM144" s="2"/>
    </row>
    <row r="145" spans="1:39" ht="3.75" customHeight="1">
      <c r="A145" s="21"/>
      <c r="B145" s="2"/>
      <c r="C145" s="2"/>
      <c r="D145" s="345"/>
      <c r="E145" s="344"/>
      <c r="F145" s="287"/>
      <c r="G145" s="288"/>
      <c r="H145" s="288"/>
      <c r="I145" s="288"/>
      <c r="J145" s="288"/>
      <c r="K145" s="288"/>
      <c r="L145" s="288"/>
      <c r="M145" s="288"/>
      <c r="N145" s="288"/>
      <c r="O145" s="289"/>
      <c r="P145" s="282"/>
      <c r="Q145" s="283"/>
      <c r="R145" s="279"/>
      <c r="S145" s="280"/>
      <c r="T145" s="280"/>
      <c r="U145" s="280"/>
      <c r="V145" s="281"/>
      <c r="W145" s="181"/>
      <c r="X145" s="182"/>
      <c r="Y145" s="182"/>
      <c r="Z145" s="182"/>
      <c r="AA145" s="182"/>
      <c r="AB145" s="183"/>
      <c r="AC145" s="73"/>
      <c r="AD145" s="72"/>
      <c r="AE145" s="72"/>
      <c r="AF145" s="72"/>
      <c r="AG145" s="72"/>
      <c r="AH145" s="72"/>
      <c r="AI145" s="72"/>
      <c r="AJ145" s="72"/>
      <c r="AK145" s="74"/>
      <c r="AL145" s="2"/>
      <c r="AM145" s="2"/>
    </row>
    <row r="146" spans="1:39" ht="21.75" customHeight="1">
      <c r="A146" s="21"/>
      <c r="B146" s="2"/>
      <c r="C146" s="9"/>
      <c r="D146" s="308" t="s">
        <v>47</v>
      </c>
      <c r="E146" s="34"/>
      <c r="F146" s="9"/>
      <c r="G146" s="35"/>
      <c r="H146" s="9"/>
      <c r="I146" s="9"/>
      <c r="J146" s="9"/>
      <c r="K146" s="9"/>
      <c r="L146" s="22"/>
      <c r="M146" s="9"/>
      <c r="N146" s="9"/>
      <c r="O146" s="9"/>
      <c r="P146" s="218" t="s">
        <v>18</v>
      </c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20"/>
      <c r="AC146" s="62">
        <f>$AC$44</f>
      </c>
      <c r="AD146" s="61">
        <f>$AD$44</f>
      </c>
      <c r="AE146" s="61">
        <f>$AE$44</f>
      </c>
      <c r="AF146" s="62">
        <f>$AF$44</f>
      </c>
      <c r="AG146" s="61">
        <f>$AG$44</f>
      </c>
      <c r="AH146" s="63">
        <f>$AH$44</f>
      </c>
      <c r="AI146" s="61">
        <f>$AI$44</f>
      </c>
      <c r="AJ146" s="61">
        <f>$AJ$44</f>
      </c>
      <c r="AK146" s="63">
        <f>$AK$44</f>
      </c>
      <c r="AL146" s="2"/>
      <c r="AM146" s="2"/>
    </row>
    <row r="147" spans="1:39" ht="3.75" customHeight="1">
      <c r="A147" s="21"/>
      <c r="B147" s="2"/>
      <c r="C147" s="9"/>
      <c r="D147" s="308"/>
      <c r="E147" s="34"/>
      <c r="F147" s="9"/>
      <c r="G147" s="35"/>
      <c r="H147" s="9"/>
      <c r="I147" s="9"/>
      <c r="J147" s="9"/>
      <c r="K147" s="9"/>
      <c r="L147" s="22"/>
      <c r="M147" s="9"/>
      <c r="N147" s="9"/>
      <c r="O147" s="9"/>
      <c r="P147" s="221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3"/>
      <c r="AC147" s="71"/>
      <c r="AD147" s="71"/>
      <c r="AE147" s="71"/>
      <c r="AF147" s="71"/>
      <c r="AG147" s="71"/>
      <c r="AH147" s="71"/>
      <c r="AI147" s="71"/>
      <c r="AJ147" s="71"/>
      <c r="AK147" s="71"/>
      <c r="AL147" s="2"/>
      <c r="AM147" s="2"/>
    </row>
    <row r="148" spans="1:39" ht="13.5" customHeight="1">
      <c r="A148" s="21"/>
      <c r="B148" s="2"/>
      <c r="C148" s="9"/>
      <c r="D148" s="308"/>
      <c r="E148" s="34"/>
      <c r="F148" s="9"/>
      <c r="G148" s="35"/>
      <c r="H148" s="9"/>
      <c r="I148" s="9"/>
      <c r="J148" s="9"/>
      <c r="K148" s="9"/>
      <c r="L148" s="22"/>
      <c r="M148" s="9"/>
      <c r="N148" s="9"/>
      <c r="O148" s="40"/>
      <c r="P148" s="41"/>
      <c r="Q148" s="41"/>
      <c r="R148" s="40"/>
      <c r="S148" s="40"/>
      <c r="T148" s="40"/>
      <c r="U148" s="40"/>
      <c r="V148" s="40"/>
      <c r="W148" s="40"/>
      <c r="X148" s="13"/>
      <c r="Y148" s="13"/>
      <c r="Z148" s="13"/>
      <c r="AA148" s="13"/>
      <c r="AB148" s="13"/>
      <c r="AC148" s="9"/>
      <c r="AD148" s="9"/>
      <c r="AE148" s="9"/>
      <c r="AF148" s="9"/>
      <c r="AG148" s="9"/>
      <c r="AH148" s="9"/>
      <c r="AI148" s="9"/>
      <c r="AJ148" s="9"/>
      <c r="AK148" s="9"/>
      <c r="AL148" s="2"/>
      <c r="AM148" s="2"/>
    </row>
    <row r="149" spans="1:39" ht="13.5">
      <c r="A149" s="21"/>
      <c r="B149" s="2"/>
      <c r="C149" s="9"/>
      <c r="D149" s="308"/>
      <c r="E149" s="34"/>
      <c r="F149" s="9"/>
      <c r="G149" s="35"/>
      <c r="H149" s="9"/>
      <c r="I149" s="9"/>
      <c r="J149" s="9"/>
      <c r="K149" s="9"/>
      <c r="L149" s="22"/>
      <c r="M149" s="9"/>
      <c r="N149" s="9"/>
      <c r="O149" s="40"/>
      <c r="P149" s="41"/>
      <c r="Q149" s="41"/>
      <c r="R149" s="40"/>
      <c r="S149" s="40"/>
      <c r="T149" s="40"/>
      <c r="U149" s="40"/>
      <c r="V149" s="40"/>
      <c r="W149" s="40"/>
      <c r="X149" s="13"/>
      <c r="Y149" s="13"/>
      <c r="Z149" s="13"/>
      <c r="AA149" s="13"/>
      <c r="AB149" s="13"/>
      <c r="AC149" s="9"/>
      <c r="AD149" s="9"/>
      <c r="AE149" s="9"/>
      <c r="AF149" s="9"/>
      <c r="AG149" s="9"/>
      <c r="AH149" s="9"/>
      <c r="AI149" s="9"/>
      <c r="AJ149" s="9"/>
      <c r="AK149" s="9"/>
      <c r="AL149" s="2"/>
      <c r="AM149" s="2"/>
    </row>
    <row r="150" spans="1:39" ht="13.5">
      <c r="A150" s="21"/>
      <c r="B150" s="2"/>
      <c r="C150" s="9"/>
      <c r="D150" s="309"/>
      <c r="E150" s="36"/>
      <c r="F150" s="37"/>
      <c r="G150" s="38"/>
      <c r="H150" s="9"/>
      <c r="I150" s="9"/>
      <c r="J150" s="9"/>
      <c r="K150" s="9"/>
      <c r="L150" s="22"/>
      <c r="M150" s="9"/>
      <c r="N150" s="9"/>
      <c r="O150" s="40"/>
      <c r="P150" s="41"/>
      <c r="Q150" s="41"/>
      <c r="R150" s="40"/>
      <c r="S150" s="40"/>
      <c r="T150" s="40"/>
      <c r="U150" s="40"/>
      <c r="V150" s="40"/>
      <c r="W150" s="40"/>
      <c r="X150" s="13"/>
      <c r="Y150" s="13"/>
      <c r="Z150" s="13"/>
      <c r="AA150" s="13"/>
      <c r="AB150" s="13"/>
      <c r="AC150" s="9"/>
      <c r="AD150" s="9"/>
      <c r="AE150" s="9"/>
      <c r="AF150" s="9"/>
      <c r="AG150" s="9"/>
      <c r="AH150" s="9"/>
      <c r="AI150" s="9"/>
      <c r="AJ150" s="9"/>
      <c r="AK150" s="9"/>
      <c r="AL150" s="2"/>
      <c r="AM150" s="2"/>
    </row>
    <row r="151" spans="1:39" ht="13.5">
      <c r="A151" s="21"/>
      <c r="B151" s="2"/>
      <c r="C151" s="9"/>
      <c r="D151" s="10"/>
      <c r="E151" s="9"/>
      <c r="F151" s="9"/>
      <c r="G151" s="9"/>
      <c r="H151" s="9"/>
      <c r="I151" s="9"/>
      <c r="J151" s="9"/>
      <c r="K151" s="9"/>
      <c r="L151" s="22"/>
      <c r="M151" s="9"/>
      <c r="N151" s="9"/>
      <c r="O151" s="40"/>
      <c r="P151" s="41"/>
      <c r="Q151" s="41"/>
      <c r="R151" s="40"/>
      <c r="S151" s="40"/>
      <c r="T151" s="40"/>
      <c r="U151" s="40"/>
      <c r="V151" s="40"/>
      <c r="W151" s="40"/>
      <c r="X151" s="13"/>
      <c r="Y151" s="13"/>
      <c r="Z151" s="13"/>
      <c r="AA151" s="13"/>
      <c r="AB151" s="13"/>
      <c r="AC151" s="9"/>
      <c r="AD151" s="9"/>
      <c r="AE151" s="9"/>
      <c r="AF151" s="9"/>
      <c r="AG151" s="9"/>
      <c r="AH151" s="9"/>
      <c r="AI151" s="9"/>
      <c r="AJ151" s="9"/>
      <c r="AK151" s="9"/>
      <c r="AL151" s="2"/>
      <c r="AM151" s="2"/>
    </row>
    <row r="152" spans="1:39" ht="14.25">
      <c r="A152" s="21"/>
      <c r="B152" s="2"/>
      <c r="C152" s="9"/>
      <c r="D152" s="10"/>
      <c r="E152" s="9"/>
      <c r="F152" s="9"/>
      <c r="G152" s="9"/>
      <c r="H152" s="9"/>
      <c r="I152" s="9"/>
      <c r="J152" s="9"/>
      <c r="K152" s="9"/>
      <c r="L152" s="22"/>
      <c r="M152" s="9"/>
      <c r="N152" s="9"/>
      <c r="O152" s="40"/>
      <c r="P152" s="40"/>
      <c r="Q152" s="40"/>
      <c r="R152" s="40"/>
      <c r="S152" s="40"/>
      <c r="T152" s="40"/>
      <c r="U152" s="40"/>
      <c r="V152" s="40"/>
      <c r="W152" s="40"/>
      <c r="X152" s="13"/>
      <c r="Y152" s="13"/>
      <c r="Z152" s="13"/>
      <c r="AA152" s="13"/>
      <c r="AB152" s="13"/>
      <c r="AC152" s="9"/>
      <c r="AD152" s="9"/>
      <c r="AE152" s="9"/>
      <c r="AF152" s="9"/>
      <c r="AG152" s="9"/>
      <c r="AH152" s="9"/>
      <c r="AI152" s="9"/>
      <c r="AJ152" s="9"/>
      <c r="AK152" s="9"/>
      <c r="AL152" s="2"/>
      <c r="AM152" s="2"/>
    </row>
    <row r="153" spans="1:39" ht="14.25">
      <c r="A153" s="21"/>
      <c r="B153" s="2"/>
      <c r="C153" s="9"/>
      <c r="D153" s="10"/>
      <c r="E153" s="9"/>
      <c r="F153" s="9"/>
      <c r="G153" s="9"/>
      <c r="H153" s="9"/>
      <c r="I153" s="9"/>
      <c r="J153" s="9"/>
      <c r="K153" s="9"/>
      <c r="L153" s="22"/>
      <c r="M153" s="9"/>
      <c r="N153" s="9"/>
      <c r="O153" s="40"/>
      <c r="P153" s="40"/>
      <c r="Q153" s="40"/>
      <c r="R153" s="40"/>
      <c r="S153" s="40"/>
      <c r="T153" s="40"/>
      <c r="U153" s="40"/>
      <c r="V153" s="40"/>
      <c r="W153" s="40"/>
      <c r="X153" s="13"/>
      <c r="Y153" s="13"/>
      <c r="Z153" s="13"/>
      <c r="AA153" s="13"/>
      <c r="AB153" s="13"/>
      <c r="AC153" s="9"/>
      <c r="AD153" s="9"/>
      <c r="AE153" s="9"/>
      <c r="AF153" s="9"/>
      <c r="AG153" s="9"/>
      <c r="AH153" s="9"/>
      <c r="AI153" s="9"/>
      <c r="AJ153" s="9"/>
      <c r="AK153" s="9"/>
      <c r="AL153" s="2"/>
      <c r="AM153" s="2"/>
    </row>
    <row r="154" spans="2:39" ht="13.5">
      <c r="B154" s="2"/>
      <c r="C154" s="2"/>
      <c r="D154" s="3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</sheetData>
  <sheetProtection sheet="1" objects="1" scenarios="1"/>
  <mergeCells count="359">
    <mergeCell ref="D138:D139"/>
    <mergeCell ref="E138:E139"/>
    <mergeCell ref="F87:O88"/>
    <mergeCell ref="Q11:AC11"/>
    <mergeCell ref="Q62:AC62"/>
    <mergeCell ref="Q113:AC113"/>
    <mergeCell ref="D58:G59"/>
    <mergeCell ref="H58:M59"/>
    <mergeCell ref="D109:G110"/>
    <mergeCell ref="H109:M110"/>
    <mergeCell ref="W85:AB86"/>
    <mergeCell ref="W134:AB135"/>
    <mergeCell ref="R140:V141"/>
    <mergeCell ref="W140:AB141"/>
    <mergeCell ref="R136:V137"/>
    <mergeCell ref="W136:AB137"/>
    <mergeCell ref="R138:V139"/>
    <mergeCell ref="Q114:R117"/>
    <mergeCell ref="S114:S115"/>
    <mergeCell ref="T114:V114"/>
    <mergeCell ref="D140:D141"/>
    <mergeCell ref="E140:E141"/>
    <mergeCell ref="R144:V145"/>
    <mergeCell ref="W144:AB145"/>
    <mergeCell ref="W142:AB143"/>
    <mergeCell ref="P144:Q145"/>
    <mergeCell ref="F140:O141"/>
    <mergeCell ref="P140:Q141"/>
    <mergeCell ref="P142:Q143"/>
    <mergeCell ref="D144:D145"/>
    <mergeCell ref="E144:E145"/>
    <mergeCell ref="F144:O145"/>
    <mergeCell ref="D142:D143"/>
    <mergeCell ref="E142:E143"/>
    <mergeCell ref="P128:Q129"/>
    <mergeCell ref="S116:S117"/>
    <mergeCell ref="T116:V117"/>
    <mergeCell ref="T115:V115"/>
    <mergeCell ref="W87:AB88"/>
    <mergeCell ref="R87:V88"/>
    <mergeCell ref="P87:Q88"/>
    <mergeCell ref="W91:AB92"/>
    <mergeCell ref="R91:V92"/>
    <mergeCell ref="P91:Q92"/>
    <mergeCell ref="D134:D135"/>
    <mergeCell ref="E134:E135"/>
    <mergeCell ref="D132:D133"/>
    <mergeCell ref="F79:O80"/>
    <mergeCell ref="F126:O127"/>
    <mergeCell ref="E128:E129"/>
    <mergeCell ref="F128:O129"/>
    <mergeCell ref="D113:F115"/>
    <mergeCell ref="F83:O84"/>
    <mergeCell ref="F91:O92"/>
    <mergeCell ref="D128:D129"/>
    <mergeCell ref="P79:Q80"/>
    <mergeCell ref="R79:V80"/>
    <mergeCell ref="F81:O82"/>
    <mergeCell ref="P81:Q82"/>
    <mergeCell ref="R85:V86"/>
    <mergeCell ref="D83:D84"/>
    <mergeCell ref="D79:D80"/>
    <mergeCell ref="E79:E80"/>
    <mergeCell ref="D81:D82"/>
    <mergeCell ref="F132:O133"/>
    <mergeCell ref="W132:AB133"/>
    <mergeCell ref="P134:Q135"/>
    <mergeCell ref="E132:E133"/>
    <mergeCell ref="D136:D137"/>
    <mergeCell ref="E136:E137"/>
    <mergeCell ref="F136:O137"/>
    <mergeCell ref="P136:Q137"/>
    <mergeCell ref="W116:AD117"/>
    <mergeCell ref="P132:Q133"/>
    <mergeCell ref="R132:V133"/>
    <mergeCell ref="W126:AB127"/>
    <mergeCell ref="R128:V129"/>
    <mergeCell ref="W128:AB129"/>
    <mergeCell ref="W130:AB131"/>
    <mergeCell ref="T119:AK119"/>
    <mergeCell ref="AE116:AF117"/>
    <mergeCell ref="AG116:AK117"/>
    <mergeCell ref="D108:J108"/>
    <mergeCell ref="E87:E88"/>
    <mergeCell ref="D87:D88"/>
    <mergeCell ref="E89:E90"/>
    <mergeCell ref="D89:D90"/>
    <mergeCell ref="E91:E92"/>
    <mergeCell ref="D91:D92"/>
    <mergeCell ref="E93:E94"/>
    <mergeCell ref="D93:D94"/>
    <mergeCell ref="P95:AB96"/>
    <mergeCell ref="W83:AB84"/>
    <mergeCell ref="R83:V84"/>
    <mergeCell ref="Q58:AK59"/>
    <mergeCell ref="P73:Q74"/>
    <mergeCell ref="P85:Q86"/>
    <mergeCell ref="S63:S64"/>
    <mergeCell ref="P83:Q84"/>
    <mergeCell ref="W79:AB80"/>
    <mergeCell ref="T63:V63"/>
    <mergeCell ref="AE63:AF64"/>
    <mergeCell ref="R81:V82"/>
    <mergeCell ref="J62:J64"/>
    <mergeCell ref="K62:K64"/>
    <mergeCell ref="L62:L64"/>
    <mergeCell ref="W77:AB78"/>
    <mergeCell ref="R77:V78"/>
    <mergeCell ref="P77:Q78"/>
    <mergeCell ref="W75:AB76"/>
    <mergeCell ref="W81:AB82"/>
    <mergeCell ref="T65:V66"/>
    <mergeCell ref="AC54:AD54"/>
    <mergeCell ref="AA55:AC55"/>
    <mergeCell ref="AD55:AK55"/>
    <mergeCell ref="Q56:AK56"/>
    <mergeCell ref="U54:V54"/>
    <mergeCell ref="W54:X54"/>
    <mergeCell ref="Y54:Z54"/>
    <mergeCell ref="AA54:AB54"/>
    <mergeCell ref="W63:AD63"/>
    <mergeCell ref="P30:Q31"/>
    <mergeCell ref="Q60:AI60"/>
    <mergeCell ref="P75:Q76"/>
    <mergeCell ref="W73:AB74"/>
    <mergeCell ref="AD62:AK62"/>
    <mergeCell ref="R73:V74"/>
    <mergeCell ref="AG63:AK64"/>
    <mergeCell ref="T64:V64"/>
    <mergeCell ref="W64:AD64"/>
    <mergeCell ref="S65:S66"/>
    <mergeCell ref="R40:V41"/>
    <mergeCell ref="P32:Q33"/>
    <mergeCell ref="Q44:AA45"/>
    <mergeCell ref="W42:AB43"/>
    <mergeCell ref="R42:V43"/>
    <mergeCell ref="W36:AB37"/>
    <mergeCell ref="R38:V39"/>
    <mergeCell ref="P38:Q39"/>
    <mergeCell ref="W38:AB39"/>
    <mergeCell ref="W40:AB41"/>
    <mergeCell ref="D36:D37"/>
    <mergeCell ref="P36:Q37"/>
    <mergeCell ref="D42:D43"/>
    <mergeCell ref="E36:E37"/>
    <mergeCell ref="D40:D41"/>
    <mergeCell ref="E40:E41"/>
    <mergeCell ref="F40:O41"/>
    <mergeCell ref="P40:Q41"/>
    <mergeCell ref="D38:D39"/>
    <mergeCell ref="E38:E39"/>
    <mergeCell ref="F3:L3"/>
    <mergeCell ref="D6:J6"/>
    <mergeCell ref="Q9:AI9"/>
    <mergeCell ref="H7:M8"/>
    <mergeCell ref="D7:G8"/>
    <mergeCell ref="Q5:AK5"/>
    <mergeCell ref="Q7:AK8"/>
    <mergeCell ref="R3:T3"/>
    <mergeCell ref="U3:V3"/>
    <mergeCell ref="W3:X3"/>
    <mergeCell ref="Q6:AK6"/>
    <mergeCell ref="Y3:Z3"/>
    <mergeCell ref="AA3:AB3"/>
    <mergeCell ref="AC3:AD3"/>
    <mergeCell ref="AA4:AC4"/>
    <mergeCell ref="AD4:AK4"/>
    <mergeCell ref="AD11:AK11"/>
    <mergeCell ref="U105:V105"/>
    <mergeCell ref="Q16:S17"/>
    <mergeCell ref="W105:X105"/>
    <mergeCell ref="Y105:Z105"/>
    <mergeCell ref="R26:V27"/>
    <mergeCell ref="W26:AB27"/>
    <mergeCell ref="W34:AB35"/>
    <mergeCell ref="R36:V37"/>
    <mergeCell ref="Q12:R15"/>
    <mergeCell ref="E124:E125"/>
    <mergeCell ref="F124:O125"/>
    <mergeCell ref="P124:Q125"/>
    <mergeCell ref="R124:V125"/>
    <mergeCell ref="F130:O131"/>
    <mergeCell ref="P130:Q131"/>
    <mergeCell ref="R130:V131"/>
    <mergeCell ref="F36:O37"/>
    <mergeCell ref="Q63:R66"/>
    <mergeCell ref="D57:J57"/>
    <mergeCell ref="D62:F64"/>
    <mergeCell ref="G62:G64"/>
    <mergeCell ref="H62:H64"/>
    <mergeCell ref="I62:I64"/>
    <mergeCell ref="F138:O139"/>
    <mergeCell ref="P138:Q139"/>
    <mergeCell ref="F20:O21"/>
    <mergeCell ref="Q118:S119"/>
    <mergeCell ref="D119:O119"/>
    <mergeCell ref="D124:D125"/>
    <mergeCell ref="Q107:AK107"/>
    <mergeCell ref="E20:E21"/>
    <mergeCell ref="F134:O135"/>
    <mergeCell ref="P22:Q23"/>
    <mergeCell ref="R105:T105"/>
    <mergeCell ref="D95:D99"/>
    <mergeCell ref="D146:D150"/>
    <mergeCell ref="I113:I115"/>
    <mergeCell ref="J113:J115"/>
    <mergeCell ref="F142:O143"/>
    <mergeCell ref="F105:L105"/>
    <mergeCell ref="D126:D127"/>
    <mergeCell ref="E126:E127"/>
    <mergeCell ref="D130:D131"/>
    <mergeCell ref="E130:E131"/>
    <mergeCell ref="D22:D23"/>
    <mergeCell ref="E22:E23"/>
    <mergeCell ref="F22:O23"/>
    <mergeCell ref="F26:O27"/>
    <mergeCell ref="D28:D29"/>
    <mergeCell ref="E28:E29"/>
    <mergeCell ref="F28:O29"/>
    <mergeCell ref="E30:E31"/>
    <mergeCell ref="F24:O25"/>
    <mergeCell ref="P24:Q25"/>
    <mergeCell ref="D24:D25"/>
    <mergeCell ref="E24:E25"/>
    <mergeCell ref="R24:V25"/>
    <mergeCell ref="D26:D27"/>
    <mergeCell ref="E26:E27"/>
    <mergeCell ref="R34:V35"/>
    <mergeCell ref="E34:E35"/>
    <mergeCell ref="D34:D35"/>
    <mergeCell ref="D32:D33"/>
    <mergeCell ref="E32:E33"/>
    <mergeCell ref="P34:Q35"/>
    <mergeCell ref="D30:D31"/>
    <mergeCell ref="P26:Q27"/>
    <mergeCell ref="E42:E43"/>
    <mergeCell ref="D85:D86"/>
    <mergeCell ref="E85:E86"/>
    <mergeCell ref="F85:O86"/>
    <mergeCell ref="D71:D72"/>
    <mergeCell ref="E71:E72"/>
    <mergeCell ref="F71:O72"/>
    <mergeCell ref="F73:O74"/>
    <mergeCell ref="E73:E74"/>
    <mergeCell ref="F54:L54"/>
    <mergeCell ref="E77:E78"/>
    <mergeCell ref="D77:D78"/>
    <mergeCell ref="P89:Q90"/>
    <mergeCell ref="F89:O90"/>
    <mergeCell ref="F77:O78"/>
    <mergeCell ref="E81:E82"/>
    <mergeCell ref="E83:E84"/>
    <mergeCell ref="D75:D76"/>
    <mergeCell ref="E75:E76"/>
    <mergeCell ref="P71:Q72"/>
    <mergeCell ref="M62:M64"/>
    <mergeCell ref="N62:N64"/>
    <mergeCell ref="O62:O64"/>
    <mergeCell ref="D68:O68"/>
    <mergeCell ref="F75:O76"/>
    <mergeCell ref="D73:D74"/>
    <mergeCell ref="R93:V94"/>
    <mergeCell ref="P93:Q94"/>
    <mergeCell ref="F93:O94"/>
    <mergeCell ref="Q67:S68"/>
    <mergeCell ref="R75:V76"/>
    <mergeCell ref="R89:V90"/>
    <mergeCell ref="D122:D123"/>
    <mergeCell ref="E122:E123"/>
    <mergeCell ref="F122:O123"/>
    <mergeCell ref="N113:N115"/>
    <mergeCell ref="L113:L115"/>
    <mergeCell ref="M113:M115"/>
    <mergeCell ref="O113:O115"/>
    <mergeCell ref="K113:K115"/>
    <mergeCell ref="G11:G13"/>
    <mergeCell ref="H11:H13"/>
    <mergeCell ref="I11:I13"/>
    <mergeCell ref="G113:G115"/>
    <mergeCell ref="H113:H115"/>
    <mergeCell ref="F38:O39"/>
    <mergeCell ref="F30:O31"/>
    <mergeCell ref="F42:O43"/>
    <mergeCell ref="F32:O33"/>
    <mergeCell ref="F34:O35"/>
    <mergeCell ref="P20:Q21"/>
    <mergeCell ref="N11:N13"/>
    <mergeCell ref="O11:O13"/>
    <mergeCell ref="D17:O17"/>
    <mergeCell ref="D20:D21"/>
    <mergeCell ref="J11:J13"/>
    <mergeCell ref="K11:K13"/>
    <mergeCell ref="L11:L13"/>
    <mergeCell ref="M11:M13"/>
    <mergeCell ref="D11:F13"/>
    <mergeCell ref="P146:AB147"/>
    <mergeCell ref="R122:V123"/>
    <mergeCell ref="W122:AB123"/>
    <mergeCell ref="P122:Q123"/>
    <mergeCell ref="R134:V135"/>
    <mergeCell ref="P126:Q127"/>
    <mergeCell ref="R126:V127"/>
    <mergeCell ref="W124:AB125"/>
    <mergeCell ref="W138:AB139"/>
    <mergeCell ref="R142:V143"/>
    <mergeCell ref="S12:S13"/>
    <mergeCell ref="S14:S15"/>
    <mergeCell ref="T12:V12"/>
    <mergeCell ref="T13:V13"/>
    <mergeCell ref="T14:V15"/>
    <mergeCell ref="R22:V23"/>
    <mergeCell ref="R30:V31"/>
    <mergeCell ref="R32:V33"/>
    <mergeCell ref="R28:V29"/>
    <mergeCell ref="W12:AD12"/>
    <mergeCell ref="T17:AK17"/>
    <mergeCell ref="T68:AK68"/>
    <mergeCell ref="R71:V72"/>
    <mergeCell ref="W71:AB72"/>
    <mergeCell ref="W22:AB23"/>
    <mergeCell ref="W24:AB25"/>
    <mergeCell ref="W28:AB29"/>
    <mergeCell ref="W30:AB31"/>
    <mergeCell ref="W32:AB33"/>
    <mergeCell ref="W114:AD114"/>
    <mergeCell ref="AA105:AB105"/>
    <mergeCell ref="W13:AD13"/>
    <mergeCell ref="W14:AD15"/>
    <mergeCell ref="W89:AB90"/>
    <mergeCell ref="W93:AB94"/>
    <mergeCell ref="Q57:AK57"/>
    <mergeCell ref="R54:T54"/>
    <mergeCell ref="P28:Q29"/>
    <mergeCell ref="P42:Q43"/>
    <mergeCell ref="AA106:AC106"/>
    <mergeCell ref="Q108:AK108"/>
    <mergeCell ref="AD113:AK113"/>
    <mergeCell ref="Q109:AK110"/>
    <mergeCell ref="Q111:AI111"/>
    <mergeCell ref="AG65:AK66"/>
    <mergeCell ref="AE114:AF115"/>
    <mergeCell ref="AG114:AK115"/>
    <mergeCell ref="AD112:AK112"/>
    <mergeCell ref="AD106:AK106"/>
    <mergeCell ref="AC105:AD105"/>
    <mergeCell ref="W65:AD66"/>
    <mergeCell ref="AE65:AF66"/>
    <mergeCell ref="W115:AD115"/>
    <mergeCell ref="U112:Y112"/>
    <mergeCell ref="U10:Y10"/>
    <mergeCell ref="AD10:AK10"/>
    <mergeCell ref="U61:Y61"/>
    <mergeCell ref="AD61:AK61"/>
    <mergeCell ref="AG14:AK15"/>
    <mergeCell ref="AE14:AF15"/>
    <mergeCell ref="AE12:AF13"/>
    <mergeCell ref="AG12:AK13"/>
    <mergeCell ref="R20:V21"/>
    <mergeCell ref="W20:AB21"/>
  </mergeCells>
  <dataValidations count="3">
    <dataValidation allowBlank="1" showInputMessage="1" showErrorMessage="1" imeMode="off" sqref="R3:T3 AD10:AK11 T13:V15 H7:M8 H58 AA3:AB3 AD4:AK4 D42:E42 H109 W42:AB42 AG14:AK15 W3:X3 R42 D20:E20 R20 W20:AB20 D22:E22 R22 W22:AB22 D24:E24 R24 W24:AB24 D26:E26 R26 W26:AB26 D28:E28 R28 W28:AB28 W30:AB30 R30 D30:E30 D32:E32 R32 W32:AB32 R34 W34:AB34 D34:E34 D36:E36 R36 W36:AB36 D38:E38 R38 W38:AB38 D40:E40 R40 W40:AB40 U10:Y10"/>
    <dataValidation allowBlank="1" showInputMessage="1" showErrorMessage="1" imeMode="hiragana" sqref="D6:J6 Q9:AI9 D17:O17 F42:P42 F20:P20 F22:P22 F24:P24 F26:P26 F28:P28 F30:P30 F32:P32 F34:P34 F36:P36 F38:P38 F40:P40 Q5:AK8"/>
    <dataValidation allowBlank="1" showInputMessage="1" showErrorMessage="1" imeMode="fullKatakana" sqref="T16 W13:AD15 T17:AK17"/>
  </dataValidations>
  <printOptions horizontalCentered="1"/>
  <pageMargins left="0" right="0" top="0.5905511811023623" bottom="0" header="0.1968503937007874" footer="0.5118110236220472"/>
  <pageSetup blackAndWhite="1" horizontalDpi="400" verticalDpi="400" orientation="portrait" paperSize="9" r:id="rId2"/>
  <headerFooter alignWithMargins="0">
    <oddHeader>&amp;C&amp;8▲</oddHeader>
  </headerFooter>
  <rowBreaks count="2" manualBreakCount="2">
    <brk id="51" max="255" man="1"/>
    <brk id="10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A172"/>
  <sheetViews>
    <sheetView workbookViewId="0" topLeftCell="F1">
      <selection activeCell="H12" sqref="H12:H13"/>
    </sheetView>
  </sheetViews>
  <sheetFormatPr defaultColWidth="9.00390625" defaultRowHeight="13.5"/>
  <cols>
    <col min="1" max="1" width="13.625" style="1" hidden="1" customWidth="1"/>
    <col min="2" max="2" width="5.875" style="1" hidden="1" customWidth="1"/>
    <col min="3" max="3" width="0.12890625" style="1" hidden="1" customWidth="1"/>
    <col min="4" max="4" width="11.00390625" style="1" hidden="1" customWidth="1"/>
    <col min="5" max="5" width="10.00390625" style="1" hidden="1" customWidth="1"/>
    <col min="6" max="6" width="1.4921875" style="1" customWidth="1"/>
    <col min="7" max="7" width="3.25390625" style="1" customWidth="1"/>
    <col min="8" max="9" width="3.625" style="1" customWidth="1"/>
    <col min="10" max="10" width="5.125" style="1" customWidth="1"/>
    <col min="11" max="19" width="3.625" style="1" customWidth="1"/>
    <col min="20" max="41" width="2.125" style="1" customWidth="1"/>
    <col min="42" max="43" width="3.25390625" style="1" customWidth="1"/>
    <col min="44" max="45" width="3.625" style="1" customWidth="1"/>
    <col min="46" max="46" width="5.125" style="1" customWidth="1"/>
    <col min="47" max="55" width="3.625" style="1" customWidth="1"/>
    <col min="56" max="77" width="2.125" style="1" customWidth="1"/>
    <col min="78" max="78" width="3.25390625" style="1" customWidth="1"/>
    <col min="79" max="79" width="6.50390625" style="1" customWidth="1"/>
    <col min="80" max="16384" width="9.00390625" style="1" customWidth="1"/>
  </cols>
  <sheetData>
    <row r="1" spans="6:79" ht="20.25" customHeight="1"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</row>
    <row r="2" spans="6:79" ht="23.25" customHeight="1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6:79" ht="27" customHeight="1" thickBot="1">
      <c r="F3" s="2"/>
      <c r="G3" s="2"/>
      <c r="H3" s="2"/>
      <c r="I3" s="2"/>
      <c r="J3" s="303" t="s">
        <v>41</v>
      </c>
      <c r="K3" s="303"/>
      <c r="L3" s="303"/>
      <c r="M3" s="303"/>
      <c r="N3" s="303"/>
      <c r="O3" s="303"/>
      <c r="P3" s="303"/>
      <c r="Q3" s="370" t="str">
        <f>IF(A52="","(   /   )",IF(B52="","(1/1)","(1/2)"))</f>
        <v>(   /   )</v>
      </c>
      <c r="R3" s="370"/>
      <c r="S3" s="370"/>
      <c r="T3" s="2"/>
      <c r="U3" s="2"/>
      <c r="V3" s="167">
        <f>'契約工事以外用'!R54</f>
      </c>
      <c r="W3" s="167"/>
      <c r="X3" s="167"/>
      <c r="Y3" s="150" t="s">
        <v>1</v>
      </c>
      <c r="Z3" s="150"/>
      <c r="AA3" s="167">
        <f>'契約工事以外用'!W54</f>
      </c>
      <c r="AB3" s="167"/>
      <c r="AC3" s="150" t="s">
        <v>2</v>
      </c>
      <c r="AD3" s="150"/>
      <c r="AE3" s="167">
        <f>'契約工事以外用'!AA54</f>
      </c>
      <c r="AF3" s="167"/>
      <c r="AG3" s="150" t="s">
        <v>3</v>
      </c>
      <c r="AH3" s="150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303" t="s">
        <v>41</v>
      </c>
      <c r="AU3" s="303"/>
      <c r="AV3" s="303"/>
      <c r="AW3" s="303"/>
      <c r="AX3" s="303"/>
      <c r="AY3" s="303"/>
      <c r="AZ3" s="303"/>
      <c r="BA3" s="370" t="str">
        <f>IF(B52="","(   /   )","(2/2)")</f>
        <v>(   /   )</v>
      </c>
      <c r="BB3" s="370"/>
      <c r="BC3" s="370"/>
      <c r="BD3" s="2"/>
      <c r="BE3" s="2"/>
      <c r="BF3" s="167">
        <f>$V$3</f>
      </c>
      <c r="BG3" s="167"/>
      <c r="BH3" s="167"/>
      <c r="BI3" s="150" t="s">
        <v>1</v>
      </c>
      <c r="BJ3" s="150"/>
      <c r="BK3" s="167">
        <f>$AA$3</f>
      </c>
      <c r="BL3" s="167"/>
      <c r="BM3" s="150" t="s">
        <v>2</v>
      </c>
      <c r="BN3" s="150"/>
      <c r="BO3" s="167">
        <f>$AE$3</f>
      </c>
      <c r="BP3" s="167"/>
      <c r="BQ3" s="150" t="s">
        <v>3</v>
      </c>
      <c r="BR3" s="150"/>
      <c r="BS3" s="2"/>
      <c r="BT3" s="2"/>
      <c r="BU3" s="2"/>
      <c r="BV3" s="2"/>
      <c r="BW3" s="2"/>
      <c r="BX3" s="2"/>
      <c r="BY3" s="2"/>
      <c r="BZ3" s="2"/>
      <c r="CA3" s="2"/>
    </row>
    <row r="4" spans="6:79" ht="30" customHeight="1" thickTop="1"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43" t="s">
        <v>4</v>
      </c>
      <c r="V4" s="3"/>
      <c r="W4" s="3"/>
      <c r="X4" s="3"/>
      <c r="Y4" s="3"/>
      <c r="Z4" s="3"/>
      <c r="AA4" s="3"/>
      <c r="AB4" s="3"/>
      <c r="AC4" s="3"/>
      <c r="AD4" s="3"/>
      <c r="AE4" s="158" t="s">
        <v>25</v>
      </c>
      <c r="AF4" s="159"/>
      <c r="AG4" s="160"/>
      <c r="AH4" s="147">
        <f>'契約工事以外用'!AD55</f>
      </c>
      <c r="AI4" s="148"/>
      <c r="AJ4" s="148"/>
      <c r="AK4" s="148"/>
      <c r="AL4" s="148"/>
      <c r="AM4" s="148"/>
      <c r="AN4" s="148"/>
      <c r="AO4" s="149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43" t="s">
        <v>4</v>
      </c>
      <c r="BF4" s="3"/>
      <c r="BG4" s="3"/>
      <c r="BH4" s="3"/>
      <c r="BI4" s="3"/>
      <c r="BJ4" s="3"/>
      <c r="BK4" s="3"/>
      <c r="BL4" s="3"/>
      <c r="BM4" s="3"/>
      <c r="BN4" s="3"/>
      <c r="BO4" s="158" t="s">
        <v>25</v>
      </c>
      <c r="BP4" s="159"/>
      <c r="BQ4" s="160"/>
      <c r="BR4" s="147">
        <f>$AH$4</f>
      </c>
      <c r="BS4" s="148"/>
      <c r="BT4" s="148"/>
      <c r="BU4" s="148"/>
      <c r="BV4" s="148"/>
      <c r="BW4" s="148"/>
      <c r="BX4" s="148"/>
      <c r="BY4" s="149"/>
      <c r="BZ4" s="2"/>
      <c r="CA4" s="2"/>
    </row>
    <row r="5" spans="6:79" ht="30" customHeight="1"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61">
        <f>'契約工事以外用'!Q56</f>
      </c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3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161">
        <f>$U$5</f>
      </c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3"/>
      <c r="BZ5" s="2"/>
      <c r="CA5" s="2"/>
    </row>
    <row r="6" spans="6:79" ht="30" customHeight="1">
      <c r="F6" s="2"/>
      <c r="G6" s="2"/>
      <c r="H6" s="371">
        <f>'契約工事以外用'!D57</f>
      </c>
      <c r="I6" s="372"/>
      <c r="J6" s="372"/>
      <c r="K6" s="372"/>
      <c r="L6" s="372"/>
      <c r="M6" s="372"/>
      <c r="N6" s="372"/>
      <c r="O6" s="5" t="s">
        <v>5</v>
      </c>
      <c r="P6" s="5"/>
      <c r="Q6" s="6"/>
      <c r="R6" s="2" t="s">
        <v>19</v>
      </c>
      <c r="S6" s="2"/>
      <c r="T6" s="2"/>
      <c r="U6" s="161">
        <f>'契約工事以外用'!Q57</f>
      </c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3"/>
      <c r="AP6" s="2"/>
      <c r="AQ6" s="2"/>
      <c r="AR6" s="371">
        <f>$H$6</f>
      </c>
      <c r="AS6" s="372"/>
      <c r="AT6" s="372"/>
      <c r="AU6" s="372"/>
      <c r="AV6" s="372"/>
      <c r="AW6" s="372"/>
      <c r="AX6" s="372"/>
      <c r="AY6" s="5" t="s">
        <v>5</v>
      </c>
      <c r="AZ6" s="5"/>
      <c r="BA6" s="6"/>
      <c r="BB6" s="2" t="s">
        <v>19</v>
      </c>
      <c r="BC6" s="2"/>
      <c r="BD6" s="2"/>
      <c r="BE6" s="161">
        <f>$U$6</f>
      </c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3"/>
      <c r="BZ6" s="2"/>
      <c r="CA6" s="2"/>
    </row>
    <row r="7" spans="6:79" ht="15" customHeight="1">
      <c r="F7" s="2"/>
      <c r="G7" s="2"/>
      <c r="H7" s="218" t="s">
        <v>50</v>
      </c>
      <c r="I7" s="219"/>
      <c r="J7" s="219"/>
      <c r="K7" s="219"/>
      <c r="L7" s="348">
        <f>'契約工事以外用'!$H$58</f>
      </c>
      <c r="M7" s="148"/>
      <c r="N7" s="148"/>
      <c r="O7" s="148"/>
      <c r="P7" s="148"/>
      <c r="Q7" s="149"/>
      <c r="R7" s="2"/>
      <c r="S7" s="2"/>
      <c r="T7" s="2"/>
      <c r="U7" s="161">
        <f>'契約工事以外用'!Q58</f>
      </c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3"/>
      <c r="AP7" s="2"/>
      <c r="AQ7" s="2"/>
      <c r="AR7" s="218" t="s">
        <v>50</v>
      </c>
      <c r="AS7" s="219"/>
      <c r="AT7" s="219"/>
      <c r="AU7" s="219"/>
      <c r="AV7" s="348">
        <f>$L$7</f>
      </c>
      <c r="AW7" s="148"/>
      <c r="AX7" s="148"/>
      <c r="AY7" s="148"/>
      <c r="AZ7" s="148"/>
      <c r="BA7" s="149"/>
      <c r="BB7" s="2"/>
      <c r="BC7" s="2"/>
      <c r="BD7" s="2"/>
      <c r="BE7" s="161">
        <f>$U$7</f>
      </c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3"/>
      <c r="BZ7" s="2"/>
      <c r="CA7" s="2"/>
    </row>
    <row r="8" spans="6:79" ht="15" customHeight="1">
      <c r="F8" s="2"/>
      <c r="G8" s="2"/>
      <c r="H8" s="221"/>
      <c r="I8" s="222"/>
      <c r="J8" s="222"/>
      <c r="K8" s="222"/>
      <c r="L8" s="349"/>
      <c r="M8" s="350"/>
      <c r="N8" s="350"/>
      <c r="O8" s="350"/>
      <c r="P8" s="350"/>
      <c r="Q8" s="351"/>
      <c r="R8" s="2"/>
      <c r="S8" s="2"/>
      <c r="T8" s="2"/>
      <c r="U8" s="161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3"/>
      <c r="AP8" s="2"/>
      <c r="AQ8" s="2"/>
      <c r="AR8" s="221"/>
      <c r="AS8" s="222"/>
      <c r="AT8" s="222"/>
      <c r="AU8" s="222"/>
      <c r="AV8" s="349"/>
      <c r="AW8" s="350"/>
      <c r="AX8" s="350"/>
      <c r="AY8" s="350"/>
      <c r="AZ8" s="350"/>
      <c r="BA8" s="351"/>
      <c r="BB8" s="2"/>
      <c r="BC8" s="2"/>
      <c r="BD8" s="2"/>
      <c r="BE8" s="161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3"/>
      <c r="BZ8" s="2"/>
      <c r="CA8" s="2"/>
    </row>
    <row r="9" spans="6:79" ht="30" customHeight="1">
      <c r="F9" s="2"/>
      <c r="G9" s="2"/>
      <c r="H9" s="45"/>
      <c r="I9" s="13"/>
      <c r="J9" s="44"/>
      <c r="K9" s="44"/>
      <c r="L9" s="44"/>
      <c r="M9" s="44"/>
      <c r="N9" s="44"/>
      <c r="O9" s="44"/>
      <c r="P9" s="46"/>
      <c r="Q9" s="46"/>
      <c r="R9" s="2"/>
      <c r="S9" s="2"/>
      <c r="T9" s="2"/>
      <c r="U9" s="373">
        <f>'契約工事以外用'!Q60</f>
      </c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6"/>
      <c r="AP9" s="2"/>
      <c r="AQ9" s="2"/>
      <c r="AR9" s="45"/>
      <c r="AS9" s="13"/>
      <c r="AT9" s="44"/>
      <c r="AU9" s="44"/>
      <c r="AV9" s="44"/>
      <c r="AW9" s="44"/>
      <c r="AX9" s="44"/>
      <c r="AY9" s="44"/>
      <c r="AZ9" s="46"/>
      <c r="BA9" s="46"/>
      <c r="BB9" s="2"/>
      <c r="BC9" s="2"/>
      <c r="BD9" s="2"/>
      <c r="BE9" s="373">
        <f>$U$9</f>
      </c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6"/>
      <c r="BZ9" s="2"/>
      <c r="CA9" s="2"/>
    </row>
    <row r="10" spans="6:79" ht="12" customHeight="1"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</row>
    <row r="11" spans="6:79" ht="25.5" customHeight="1">
      <c r="F11" s="2"/>
      <c r="G11" s="2"/>
      <c r="H11" s="23" t="s">
        <v>33</v>
      </c>
      <c r="I11" s="24"/>
      <c r="J11" s="26" t="s">
        <v>34</v>
      </c>
      <c r="K11" s="28"/>
      <c r="L11" s="28"/>
      <c r="M11" s="28"/>
      <c r="N11" s="28"/>
      <c r="O11" s="28"/>
      <c r="P11" s="28"/>
      <c r="Q11" s="28"/>
      <c r="R11" s="28"/>
      <c r="S11" s="29"/>
      <c r="T11" s="26" t="s">
        <v>36</v>
      </c>
      <c r="U11" s="18"/>
      <c r="V11" s="26" t="s">
        <v>35</v>
      </c>
      <c r="W11" s="28"/>
      <c r="X11" s="28"/>
      <c r="Y11" s="28"/>
      <c r="Z11" s="27"/>
      <c r="AA11" s="26" t="s">
        <v>37</v>
      </c>
      <c r="AB11" s="28"/>
      <c r="AC11" s="28"/>
      <c r="AD11" s="28"/>
      <c r="AE11" s="28"/>
      <c r="AF11" s="30"/>
      <c r="AG11" s="20" t="s">
        <v>38</v>
      </c>
      <c r="AH11" s="16"/>
      <c r="AI11" s="16"/>
      <c r="AJ11" s="16"/>
      <c r="AK11" s="16"/>
      <c r="AL11" s="16"/>
      <c r="AM11" s="16"/>
      <c r="AN11" s="16"/>
      <c r="AO11" s="17"/>
      <c r="AP11" s="2"/>
      <c r="AQ11" s="2"/>
      <c r="AR11" s="23" t="s">
        <v>33</v>
      </c>
      <c r="AS11" s="24"/>
      <c r="AT11" s="26" t="s">
        <v>34</v>
      </c>
      <c r="AU11" s="28"/>
      <c r="AV11" s="28"/>
      <c r="AW11" s="28"/>
      <c r="AX11" s="28"/>
      <c r="AY11" s="28"/>
      <c r="AZ11" s="28"/>
      <c r="BA11" s="28"/>
      <c r="BB11" s="28"/>
      <c r="BC11" s="29"/>
      <c r="BD11" s="26" t="s">
        <v>36</v>
      </c>
      <c r="BE11" s="18"/>
      <c r="BF11" s="26" t="s">
        <v>35</v>
      </c>
      <c r="BG11" s="28"/>
      <c r="BH11" s="28"/>
      <c r="BI11" s="48"/>
      <c r="BJ11" s="27"/>
      <c r="BK11" s="26" t="s">
        <v>37</v>
      </c>
      <c r="BL11" s="28"/>
      <c r="BM11" s="28"/>
      <c r="BN11" s="28"/>
      <c r="BO11" s="28"/>
      <c r="BP11" s="30"/>
      <c r="BQ11" s="20" t="s">
        <v>38</v>
      </c>
      <c r="BR11" s="16"/>
      <c r="BS11" s="16"/>
      <c r="BT11" s="16"/>
      <c r="BU11" s="16"/>
      <c r="BV11" s="16"/>
      <c r="BW11" s="16"/>
      <c r="BX11" s="16"/>
      <c r="BY11" s="17"/>
      <c r="BZ11" s="2"/>
      <c r="CA11" s="2"/>
    </row>
    <row r="12" spans="1:79" ht="21.75" customHeight="1">
      <c r="A12" s="42">
        <f aca="true" t="shared" si="0" ref="A12:A50">IF(COUNT(AA12)=0,"",ROUND(V12*AA12,0))</f>
      </c>
      <c r="B12" s="42">
        <f aca="true" t="shared" si="1" ref="B12:B50">IF(COUNT(BK12)=0,"",ROUND(BF12*BK12,0))</f>
      </c>
      <c r="C12" s="42"/>
      <c r="D12" s="42"/>
      <c r="E12" s="42"/>
      <c r="F12" s="2"/>
      <c r="G12" s="2"/>
      <c r="H12" s="244"/>
      <c r="I12" s="313"/>
      <c r="J12" s="310"/>
      <c r="K12" s="311"/>
      <c r="L12" s="311"/>
      <c r="M12" s="311"/>
      <c r="N12" s="311"/>
      <c r="O12" s="311"/>
      <c r="P12" s="311"/>
      <c r="Q12" s="311"/>
      <c r="R12" s="311"/>
      <c r="S12" s="312"/>
      <c r="T12" s="233"/>
      <c r="U12" s="234"/>
      <c r="V12" s="127"/>
      <c r="W12" s="128"/>
      <c r="X12" s="128"/>
      <c r="Y12" s="128"/>
      <c r="Z12" s="129"/>
      <c r="AA12" s="133"/>
      <c r="AB12" s="134"/>
      <c r="AC12" s="134"/>
      <c r="AD12" s="134"/>
      <c r="AE12" s="134"/>
      <c r="AF12" s="135"/>
      <c r="AG12" s="78">
        <f>IF(LEN(A12)&lt;9,"",MID(A12,LEN(A12)-8,1))</f>
      </c>
      <c r="AH12" s="79">
        <f>IF(LEN(A12)&lt;8,"",MID(A12,LEN(A12)-7,1))</f>
      </c>
      <c r="AI12" s="79">
        <f>IF(LEN(A12)&lt;7,"",MID(A12,LEN(A12)-6,1))</f>
      </c>
      <c r="AJ12" s="80">
        <f>IF(LEN(A12)&lt;6,"",MID(A12,LEN(A12)-5,1))</f>
      </c>
      <c r="AK12" s="79">
        <f>IF(LEN(A12)&lt;5,"",MID(A12,LEN(A12)-4,1))</f>
      </c>
      <c r="AL12" s="81">
        <f>IF(LEN(A12)&lt;4,"",MID(A12,LEN(A12)-3,1))</f>
      </c>
      <c r="AM12" s="79">
        <f>IF(LEN(A12)&lt;3,"",MID(A12,LEN(A12)-2,1))</f>
      </c>
      <c r="AN12" s="79">
        <f>IF(LEN(A12)&lt;2,"",MID(A12,LEN(A12)-1,1))</f>
      </c>
      <c r="AO12" s="82">
        <f>IF(LEN(A12)&lt;1,"",MID(A12,LEN(A12),1))</f>
      </c>
      <c r="AP12" s="2"/>
      <c r="AQ12" s="2"/>
      <c r="AR12" s="244"/>
      <c r="AS12" s="313"/>
      <c r="AT12" s="310"/>
      <c r="AU12" s="311"/>
      <c r="AV12" s="311"/>
      <c r="AW12" s="311"/>
      <c r="AX12" s="311"/>
      <c r="AY12" s="311"/>
      <c r="AZ12" s="311"/>
      <c r="BA12" s="311"/>
      <c r="BB12" s="311"/>
      <c r="BC12" s="312"/>
      <c r="BD12" s="233"/>
      <c r="BE12" s="234"/>
      <c r="BF12" s="127"/>
      <c r="BG12" s="128"/>
      <c r="BH12" s="128"/>
      <c r="BI12" s="128"/>
      <c r="BJ12" s="129"/>
      <c r="BK12" s="133"/>
      <c r="BL12" s="134"/>
      <c r="BM12" s="134"/>
      <c r="BN12" s="134"/>
      <c r="BO12" s="134"/>
      <c r="BP12" s="135"/>
      <c r="BQ12" s="78">
        <f aca="true" t="shared" si="2" ref="BQ12:BQ54">IF(LEN(B12)&lt;9,"",MID(B12,LEN(B12)-8,1))</f>
      </c>
      <c r="BR12" s="79">
        <f aca="true" t="shared" si="3" ref="BR12:BR54">IF(LEN(B12)&lt;8,"",MID(B12,LEN(B12)-7,1))</f>
      </c>
      <c r="BS12" s="79">
        <f aca="true" t="shared" si="4" ref="BS12:BS54">IF(LEN(B12)&lt;7,"",MID(B12,LEN(B12)-6,1))</f>
      </c>
      <c r="BT12" s="80">
        <f aca="true" t="shared" si="5" ref="BT12:BT54">IF(LEN(B12)&lt;6,"",MID(B12,LEN(B12)-5,1))</f>
      </c>
      <c r="BU12" s="79">
        <f aca="true" t="shared" si="6" ref="BU12:BU54">IF(LEN(B12)&lt;5,"",MID(B12,LEN(B12)-4,1))</f>
      </c>
      <c r="BV12" s="81">
        <f aca="true" t="shared" si="7" ref="BV12:BV54">IF(LEN(B12)&lt;4,"",MID(B12,LEN(B12)-3,1))</f>
      </c>
      <c r="BW12" s="79">
        <f aca="true" t="shared" si="8" ref="BW12:BW54">IF(LEN(B12)&lt;3,"",MID(B12,LEN(B12)-2,1))</f>
      </c>
      <c r="BX12" s="79">
        <f aca="true" t="shared" si="9" ref="BX12:BX54">IF(LEN(B12)&lt;2,"",MID(B12,LEN(B12)-1,1))</f>
      </c>
      <c r="BY12" s="82">
        <f aca="true" t="shared" si="10" ref="BY12:BY54">IF(LEN(B12)&lt;1,"",MID(B12,LEN(B12),1))</f>
      </c>
      <c r="BZ12" s="2"/>
      <c r="CA12" s="2"/>
    </row>
    <row r="13" spans="1:79" ht="3.75" customHeight="1">
      <c r="A13" s="42"/>
      <c r="B13" s="42"/>
      <c r="C13" s="42"/>
      <c r="D13" s="42"/>
      <c r="E13" s="42"/>
      <c r="F13" s="2"/>
      <c r="G13" s="2"/>
      <c r="H13" s="360"/>
      <c r="I13" s="362"/>
      <c r="J13" s="363"/>
      <c r="K13" s="364"/>
      <c r="L13" s="364"/>
      <c r="M13" s="364"/>
      <c r="N13" s="364"/>
      <c r="O13" s="364"/>
      <c r="P13" s="364"/>
      <c r="Q13" s="364"/>
      <c r="R13" s="364"/>
      <c r="S13" s="365"/>
      <c r="T13" s="367"/>
      <c r="U13" s="368"/>
      <c r="V13" s="353"/>
      <c r="W13" s="354"/>
      <c r="X13" s="354"/>
      <c r="Y13" s="354"/>
      <c r="Z13" s="355"/>
      <c r="AA13" s="356"/>
      <c r="AB13" s="357"/>
      <c r="AC13" s="357"/>
      <c r="AD13" s="357"/>
      <c r="AE13" s="357"/>
      <c r="AF13" s="358"/>
      <c r="AG13" s="91"/>
      <c r="AH13" s="92"/>
      <c r="AI13" s="92"/>
      <c r="AJ13" s="92"/>
      <c r="AK13" s="92"/>
      <c r="AL13" s="92"/>
      <c r="AM13" s="92"/>
      <c r="AN13" s="92"/>
      <c r="AO13" s="93"/>
      <c r="AP13" s="2"/>
      <c r="AQ13" s="2"/>
      <c r="AR13" s="360"/>
      <c r="AS13" s="362"/>
      <c r="AT13" s="363"/>
      <c r="AU13" s="364"/>
      <c r="AV13" s="364"/>
      <c r="AW13" s="364"/>
      <c r="AX13" s="364"/>
      <c r="AY13" s="364"/>
      <c r="AZ13" s="364"/>
      <c r="BA13" s="364"/>
      <c r="BB13" s="364"/>
      <c r="BC13" s="365"/>
      <c r="BD13" s="367"/>
      <c r="BE13" s="368"/>
      <c r="BF13" s="353"/>
      <c r="BG13" s="354"/>
      <c r="BH13" s="354"/>
      <c r="BI13" s="354"/>
      <c r="BJ13" s="355"/>
      <c r="BK13" s="356"/>
      <c r="BL13" s="357"/>
      <c r="BM13" s="357"/>
      <c r="BN13" s="357"/>
      <c r="BO13" s="357"/>
      <c r="BP13" s="358"/>
      <c r="BQ13" s="91"/>
      <c r="BR13" s="92"/>
      <c r="BS13" s="92"/>
      <c r="BT13" s="92"/>
      <c r="BU13" s="92"/>
      <c r="BV13" s="92"/>
      <c r="BW13" s="92"/>
      <c r="BX13" s="92"/>
      <c r="BY13" s="93"/>
      <c r="BZ13" s="2"/>
      <c r="CA13" s="2"/>
    </row>
    <row r="14" spans="1:79" ht="21.75" customHeight="1">
      <c r="A14" s="42">
        <f t="shared" si="0"/>
      </c>
      <c r="B14" s="42">
        <f t="shared" si="1"/>
      </c>
      <c r="C14" s="42"/>
      <c r="D14" s="42"/>
      <c r="E14" s="42"/>
      <c r="F14" s="2"/>
      <c r="G14" s="2"/>
      <c r="H14" s="304"/>
      <c r="I14" s="301"/>
      <c r="J14" s="261"/>
      <c r="K14" s="262"/>
      <c r="L14" s="262"/>
      <c r="M14" s="262"/>
      <c r="N14" s="262"/>
      <c r="O14" s="262"/>
      <c r="P14" s="262"/>
      <c r="Q14" s="262"/>
      <c r="R14" s="262"/>
      <c r="S14" s="263"/>
      <c r="T14" s="184"/>
      <c r="U14" s="185"/>
      <c r="V14" s="209"/>
      <c r="W14" s="210"/>
      <c r="X14" s="210"/>
      <c r="Y14" s="210"/>
      <c r="Z14" s="211"/>
      <c r="AA14" s="206"/>
      <c r="AB14" s="207"/>
      <c r="AC14" s="207"/>
      <c r="AD14" s="207"/>
      <c r="AE14" s="207"/>
      <c r="AF14" s="208"/>
      <c r="AG14" s="86">
        <f>IF(LEN(A14)&lt;9,"",MID(A14,LEN(A14)-8,1))</f>
      </c>
      <c r="AH14" s="87">
        <f>IF(LEN(A14)&lt;8,"",MID(A14,LEN(A14)-7,1))</f>
      </c>
      <c r="AI14" s="87">
        <f>IF(LEN(A14)&lt;7,"",MID(A14,LEN(A14)-6,1))</f>
      </c>
      <c r="AJ14" s="88">
        <f>IF(LEN(A14)&lt;6,"",MID(A14,LEN(A14)-5,1))</f>
      </c>
      <c r="AK14" s="87">
        <f>IF(LEN(A14)&lt;5,"",MID(A14,LEN(A14)-4,1))</f>
      </c>
      <c r="AL14" s="89">
        <f>IF(LEN(A14)&lt;4,"",MID(A14,LEN(A14)-3,1))</f>
      </c>
      <c r="AM14" s="87">
        <f>IF(LEN(A14)&lt;3,"",MID(A14,LEN(A14)-2,1))</f>
      </c>
      <c r="AN14" s="87">
        <f>IF(LEN(A14)&lt;2,"",MID(A14,LEN(A14)-1,1))</f>
      </c>
      <c r="AO14" s="90">
        <f>IF(LEN(A14)&lt;1,"",MID(A14,LEN(A14),1))</f>
      </c>
      <c r="AP14" s="2"/>
      <c r="AQ14" s="2"/>
      <c r="AR14" s="304"/>
      <c r="AS14" s="301"/>
      <c r="AT14" s="261"/>
      <c r="AU14" s="262"/>
      <c r="AV14" s="262"/>
      <c r="AW14" s="262"/>
      <c r="AX14" s="262"/>
      <c r="AY14" s="262"/>
      <c r="AZ14" s="262"/>
      <c r="BA14" s="262"/>
      <c r="BB14" s="262"/>
      <c r="BC14" s="263"/>
      <c r="BD14" s="184"/>
      <c r="BE14" s="185"/>
      <c r="BF14" s="209"/>
      <c r="BG14" s="210"/>
      <c r="BH14" s="210"/>
      <c r="BI14" s="210"/>
      <c r="BJ14" s="211"/>
      <c r="BK14" s="206"/>
      <c r="BL14" s="207"/>
      <c r="BM14" s="207"/>
      <c r="BN14" s="207"/>
      <c r="BO14" s="207"/>
      <c r="BP14" s="208"/>
      <c r="BQ14" s="86">
        <f t="shared" si="2"/>
      </c>
      <c r="BR14" s="87">
        <f t="shared" si="3"/>
      </c>
      <c r="BS14" s="87">
        <f t="shared" si="4"/>
      </c>
      <c r="BT14" s="88">
        <f t="shared" si="5"/>
      </c>
      <c r="BU14" s="87">
        <f t="shared" si="6"/>
      </c>
      <c r="BV14" s="89">
        <f t="shared" si="7"/>
      </c>
      <c r="BW14" s="87">
        <f t="shared" si="8"/>
      </c>
      <c r="BX14" s="87">
        <f t="shared" si="9"/>
      </c>
      <c r="BY14" s="90">
        <f t="shared" si="10"/>
      </c>
      <c r="BZ14" s="2"/>
      <c r="CA14" s="2"/>
    </row>
    <row r="15" spans="1:79" ht="3.75" customHeight="1">
      <c r="A15" s="42"/>
      <c r="B15" s="42"/>
      <c r="C15" s="42"/>
      <c r="D15" s="42"/>
      <c r="E15" s="42"/>
      <c r="F15" s="2"/>
      <c r="G15" s="2"/>
      <c r="H15" s="245"/>
      <c r="I15" s="305"/>
      <c r="J15" s="264"/>
      <c r="K15" s="265"/>
      <c r="L15" s="265"/>
      <c r="M15" s="265"/>
      <c r="N15" s="265"/>
      <c r="O15" s="265"/>
      <c r="P15" s="265"/>
      <c r="Q15" s="265"/>
      <c r="R15" s="265"/>
      <c r="S15" s="266"/>
      <c r="T15" s="186"/>
      <c r="U15" s="187"/>
      <c r="V15" s="130"/>
      <c r="W15" s="131"/>
      <c r="X15" s="131"/>
      <c r="Y15" s="131"/>
      <c r="Z15" s="132"/>
      <c r="AA15" s="136"/>
      <c r="AB15" s="137"/>
      <c r="AC15" s="137"/>
      <c r="AD15" s="137"/>
      <c r="AE15" s="137"/>
      <c r="AF15" s="138"/>
      <c r="AG15" s="83"/>
      <c r="AH15" s="84"/>
      <c r="AI15" s="84"/>
      <c r="AJ15" s="84"/>
      <c r="AK15" s="84"/>
      <c r="AL15" s="84"/>
      <c r="AM15" s="84"/>
      <c r="AN15" s="84"/>
      <c r="AO15" s="85"/>
      <c r="AP15" s="2"/>
      <c r="AQ15" s="2"/>
      <c r="AR15" s="245"/>
      <c r="AS15" s="305"/>
      <c r="AT15" s="264"/>
      <c r="AU15" s="265"/>
      <c r="AV15" s="265"/>
      <c r="AW15" s="265"/>
      <c r="AX15" s="265"/>
      <c r="AY15" s="265"/>
      <c r="AZ15" s="265"/>
      <c r="BA15" s="265"/>
      <c r="BB15" s="265"/>
      <c r="BC15" s="266"/>
      <c r="BD15" s="186"/>
      <c r="BE15" s="187"/>
      <c r="BF15" s="130"/>
      <c r="BG15" s="131"/>
      <c r="BH15" s="131"/>
      <c r="BI15" s="131"/>
      <c r="BJ15" s="132"/>
      <c r="BK15" s="136"/>
      <c r="BL15" s="137"/>
      <c r="BM15" s="137"/>
      <c r="BN15" s="137"/>
      <c r="BO15" s="137"/>
      <c r="BP15" s="138"/>
      <c r="BQ15" s="83"/>
      <c r="BR15" s="84"/>
      <c r="BS15" s="84"/>
      <c r="BT15" s="84"/>
      <c r="BU15" s="84"/>
      <c r="BV15" s="84"/>
      <c r="BW15" s="84"/>
      <c r="BX15" s="84"/>
      <c r="BY15" s="85"/>
      <c r="BZ15" s="2"/>
      <c r="CA15" s="2"/>
    </row>
    <row r="16" spans="1:79" ht="21.75" customHeight="1">
      <c r="A16" s="42">
        <f t="shared" si="0"/>
      </c>
      <c r="B16" s="42">
        <f t="shared" si="1"/>
      </c>
      <c r="C16" s="42"/>
      <c r="D16" s="42"/>
      <c r="E16" s="42"/>
      <c r="F16" s="2"/>
      <c r="G16" s="2"/>
      <c r="H16" s="304"/>
      <c r="I16" s="301"/>
      <c r="J16" s="261"/>
      <c r="K16" s="262"/>
      <c r="L16" s="262"/>
      <c r="M16" s="262"/>
      <c r="N16" s="262"/>
      <c r="O16" s="262"/>
      <c r="P16" s="262"/>
      <c r="Q16" s="262"/>
      <c r="R16" s="262"/>
      <c r="S16" s="263"/>
      <c r="T16" s="184"/>
      <c r="U16" s="185"/>
      <c r="V16" s="209"/>
      <c r="W16" s="210"/>
      <c r="X16" s="210"/>
      <c r="Y16" s="210"/>
      <c r="Z16" s="211"/>
      <c r="AA16" s="206"/>
      <c r="AB16" s="207"/>
      <c r="AC16" s="207"/>
      <c r="AD16" s="207"/>
      <c r="AE16" s="207"/>
      <c r="AF16" s="208"/>
      <c r="AG16" s="86">
        <f>IF(LEN(A16)&lt;9,"",MID(A16,LEN(A16)-8,1))</f>
      </c>
      <c r="AH16" s="87">
        <f>IF(LEN(A16)&lt;8,"",MID(A16,LEN(A16)-7,1))</f>
      </c>
      <c r="AI16" s="87">
        <f>IF(LEN(A16)&lt;7,"",MID(A16,LEN(A16)-6,1))</f>
      </c>
      <c r="AJ16" s="88">
        <f>IF(LEN(A16)&lt;6,"",MID(A16,LEN(A16)-5,1))</f>
      </c>
      <c r="AK16" s="87">
        <f>IF(LEN(A16)&lt;5,"",MID(A16,LEN(A16)-4,1))</f>
      </c>
      <c r="AL16" s="89">
        <f>IF(LEN(A16)&lt;4,"",MID(A16,LEN(A16)-3,1))</f>
      </c>
      <c r="AM16" s="87">
        <f>IF(LEN(A16)&lt;3,"",MID(A16,LEN(A16)-2,1))</f>
      </c>
      <c r="AN16" s="87">
        <f>IF(LEN(A16)&lt;2,"",MID(A16,LEN(A16)-1,1))</f>
      </c>
      <c r="AO16" s="90">
        <f>IF(LEN(A16)&lt;1,"",MID(A16,LEN(A16),1))</f>
      </c>
      <c r="AP16" s="2"/>
      <c r="AQ16" s="2"/>
      <c r="AR16" s="304"/>
      <c r="AS16" s="301"/>
      <c r="AT16" s="261"/>
      <c r="AU16" s="262"/>
      <c r="AV16" s="262"/>
      <c r="AW16" s="262"/>
      <c r="AX16" s="262"/>
      <c r="AY16" s="262"/>
      <c r="AZ16" s="262"/>
      <c r="BA16" s="262"/>
      <c r="BB16" s="262"/>
      <c r="BC16" s="263"/>
      <c r="BD16" s="184"/>
      <c r="BE16" s="185"/>
      <c r="BF16" s="209"/>
      <c r="BG16" s="210"/>
      <c r="BH16" s="210"/>
      <c r="BI16" s="210"/>
      <c r="BJ16" s="211"/>
      <c r="BK16" s="206"/>
      <c r="BL16" s="207"/>
      <c r="BM16" s="207"/>
      <c r="BN16" s="207"/>
      <c r="BO16" s="207"/>
      <c r="BP16" s="208"/>
      <c r="BQ16" s="86">
        <f t="shared" si="2"/>
      </c>
      <c r="BR16" s="87">
        <f t="shared" si="3"/>
      </c>
      <c r="BS16" s="87">
        <f t="shared" si="4"/>
      </c>
      <c r="BT16" s="88">
        <f t="shared" si="5"/>
      </c>
      <c r="BU16" s="87">
        <f t="shared" si="6"/>
      </c>
      <c r="BV16" s="89">
        <f t="shared" si="7"/>
      </c>
      <c r="BW16" s="87">
        <f t="shared" si="8"/>
      </c>
      <c r="BX16" s="87">
        <f t="shared" si="9"/>
      </c>
      <c r="BY16" s="90">
        <f t="shared" si="10"/>
      </c>
      <c r="BZ16" s="2"/>
      <c r="CA16" s="2"/>
    </row>
    <row r="17" spans="1:79" ht="3.75" customHeight="1">
      <c r="A17" s="42"/>
      <c r="B17" s="42"/>
      <c r="C17" s="42"/>
      <c r="D17" s="42"/>
      <c r="E17" s="42"/>
      <c r="F17" s="2"/>
      <c r="G17" s="2"/>
      <c r="H17" s="245"/>
      <c r="I17" s="305"/>
      <c r="J17" s="264"/>
      <c r="K17" s="265"/>
      <c r="L17" s="265"/>
      <c r="M17" s="265"/>
      <c r="N17" s="265"/>
      <c r="O17" s="265"/>
      <c r="P17" s="265"/>
      <c r="Q17" s="265"/>
      <c r="R17" s="265"/>
      <c r="S17" s="266"/>
      <c r="T17" s="186"/>
      <c r="U17" s="187"/>
      <c r="V17" s="130"/>
      <c r="W17" s="131"/>
      <c r="X17" s="131"/>
      <c r="Y17" s="131"/>
      <c r="Z17" s="132"/>
      <c r="AA17" s="136"/>
      <c r="AB17" s="137"/>
      <c r="AC17" s="137"/>
      <c r="AD17" s="137"/>
      <c r="AE17" s="137"/>
      <c r="AF17" s="138"/>
      <c r="AG17" s="83"/>
      <c r="AH17" s="84"/>
      <c r="AI17" s="84"/>
      <c r="AJ17" s="84"/>
      <c r="AK17" s="84"/>
      <c r="AL17" s="84"/>
      <c r="AM17" s="84"/>
      <c r="AN17" s="84"/>
      <c r="AO17" s="85"/>
      <c r="AP17" s="2"/>
      <c r="AQ17" s="2"/>
      <c r="AR17" s="245"/>
      <c r="AS17" s="305"/>
      <c r="AT17" s="264"/>
      <c r="AU17" s="265"/>
      <c r="AV17" s="265"/>
      <c r="AW17" s="265"/>
      <c r="AX17" s="265"/>
      <c r="AY17" s="265"/>
      <c r="AZ17" s="265"/>
      <c r="BA17" s="265"/>
      <c r="BB17" s="265"/>
      <c r="BC17" s="266"/>
      <c r="BD17" s="186"/>
      <c r="BE17" s="187"/>
      <c r="BF17" s="130"/>
      <c r="BG17" s="131"/>
      <c r="BH17" s="131"/>
      <c r="BI17" s="131"/>
      <c r="BJ17" s="132"/>
      <c r="BK17" s="136"/>
      <c r="BL17" s="137"/>
      <c r="BM17" s="137"/>
      <c r="BN17" s="137"/>
      <c r="BO17" s="137"/>
      <c r="BP17" s="138"/>
      <c r="BQ17" s="83"/>
      <c r="BR17" s="84"/>
      <c r="BS17" s="84"/>
      <c r="BT17" s="84"/>
      <c r="BU17" s="84"/>
      <c r="BV17" s="84"/>
      <c r="BW17" s="84"/>
      <c r="BX17" s="84"/>
      <c r="BY17" s="85"/>
      <c r="BZ17" s="2"/>
      <c r="CA17" s="2"/>
    </row>
    <row r="18" spans="1:79" ht="21.75" customHeight="1">
      <c r="A18" s="42">
        <f t="shared" si="0"/>
      </c>
      <c r="B18" s="42">
        <f t="shared" si="1"/>
      </c>
      <c r="C18" s="42"/>
      <c r="D18" s="42"/>
      <c r="E18" s="42"/>
      <c r="F18" s="2"/>
      <c r="G18" s="2"/>
      <c r="H18" s="304"/>
      <c r="I18" s="301"/>
      <c r="J18" s="261"/>
      <c r="K18" s="262"/>
      <c r="L18" s="262"/>
      <c r="M18" s="262"/>
      <c r="N18" s="262"/>
      <c r="O18" s="262"/>
      <c r="P18" s="262"/>
      <c r="Q18" s="262"/>
      <c r="R18" s="262"/>
      <c r="S18" s="263"/>
      <c r="T18" s="184"/>
      <c r="U18" s="185"/>
      <c r="V18" s="209"/>
      <c r="W18" s="210"/>
      <c r="X18" s="210"/>
      <c r="Y18" s="210"/>
      <c r="Z18" s="211"/>
      <c r="AA18" s="206"/>
      <c r="AB18" s="207"/>
      <c r="AC18" s="207"/>
      <c r="AD18" s="207"/>
      <c r="AE18" s="207"/>
      <c r="AF18" s="208"/>
      <c r="AG18" s="86">
        <f>IF(LEN(A18)&lt;9,"",MID(A18,LEN(A18)-8,1))</f>
      </c>
      <c r="AH18" s="87">
        <f>IF(LEN(A18)&lt;8,"",MID(A18,LEN(A18)-7,1))</f>
      </c>
      <c r="AI18" s="87">
        <f>IF(LEN(A18)&lt;7,"",MID(A18,LEN(A18)-6,1))</f>
      </c>
      <c r="AJ18" s="88">
        <f>IF(LEN(A18)&lt;6,"",MID(A18,LEN(A18)-5,1))</f>
      </c>
      <c r="AK18" s="87">
        <f>IF(LEN(A18)&lt;5,"",MID(A18,LEN(A18)-4,1))</f>
      </c>
      <c r="AL18" s="89">
        <f>IF(LEN(A18)&lt;4,"",MID(A18,LEN(A18)-3,1))</f>
      </c>
      <c r="AM18" s="87">
        <f>IF(LEN(A18)&lt;3,"",MID(A18,LEN(A18)-2,1))</f>
      </c>
      <c r="AN18" s="87">
        <f>IF(LEN(A18)&lt;2,"",MID(A18,LEN(A18)-1,1))</f>
      </c>
      <c r="AO18" s="90">
        <f>IF(LEN(A18)&lt;1,"",MID(A18,LEN(A18),1))</f>
      </c>
      <c r="AP18" s="2"/>
      <c r="AQ18" s="2"/>
      <c r="AR18" s="304"/>
      <c r="AS18" s="301"/>
      <c r="AT18" s="261"/>
      <c r="AU18" s="262"/>
      <c r="AV18" s="262"/>
      <c r="AW18" s="262"/>
      <c r="AX18" s="262"/>
      <c r="AY18" s="262"/>
      <c r="AZ18" s="262"/>
      <c r="BA18" s="262"/>
      <c r="BB18" s="262"/>
      <c r="BC18" s="263"/>
      <c r="BD18" s="184"/>
      <c r="BE18" s="185"/>
      <c r="BF18" s="209"/>
      <c r="BG18" s="210"/>
      <c r="BH18" s="210"/>
      <c r="BI18" s="210"/>
      <c r="BJ18" s="211"/>
      <c r="BK18" s="206"/>
      <c r="BL18" s="207"/>
      <c r="BM18" s="207"/>
      <c r="BN18" s="207"/>
      <c r="BO18" s="207"/>
      <c r="BP18" s="208"/>
      <c r="BQ18" s="86">
        <f t="shared" si="2"/>
      </c>
      <c r="BR18" s="87">
        <f t="shared" si="3"/>
      </c>
      <c r="BS18" s="87">
        <f t="shared" si="4"/>
      </c>
      <c r="BT18" s="88">
        <f t="shared" si="5"/>
      </c>
      <c r="BU18" s="87">
        <f t="shared" si="6"/>
      </c>
      <c r="BV18" s="89">
        <f t="shared" si="7"/>
      </c>
      <c r="BW18" s="87">
        <f t="shared" si="8"/>
      </c>
      <c r="BX18" s="87">
        <f t="shared" si="9"/>
      </c>
      <c r="BY18" s="90">
        <f t="shared" si="10"/>
      </c>
      <c r="BZ18" s="2"/>
      <c r="CA18" s="2"/>
    </row>
    <row r="19" spans="1:79" ht="3.75" customHeight="1">
      <c r="A19" s="42"/>
      <c r="B19" s="42"/>
      <c r="C19" s="42"/>
      <c r="D19" s="42"/>
      <c r="E19" s="42"/>
      <c r="F19" s="2"/>
      <c r="G19" s="2"/>
      <c r="H19" s="245"/>
      <c r="I19" s="305"/>
      <c r="J19" s="264"/>
      <c r="K19" s="265"/>
      <c r="L19" s="265"/>
      <c r="M19" s="265"/>
      <c r="N19" s="265"/>
      <c r="O19" s="265"/>
      <c r="P19" s="265"/>
      <c r="Q19" s="265"/>
      <c r="R19" s="265"/>
      <c r="S19" s="266"/>
      <c r="T19" s="186"/>
      <c r="U19" s="187"/>
      <c r="V19" s="130"/>
      <c r="W19" s="131"/>
      <c r="X19" s="131"/>
      <c r="Y19" s="131"/>
      <c r="Z19" s="132"/>
      <c r="AA19" s="136"/>
      <c r="AB19" s="137"/>
      <c r="AC19" s="137"/>
      <c r="AD19" s="137"/>
      <c r="AE19" s="137"/>
      <c r="AF19" s="138"/>
      <c r="AG19" s="83"/>
      <c r="AH19" s="84"/>
      <c r="AI19" s="84"/>
      <c r="AJ19" s="84"/>
      <c r="AK19" s="84"/>
      <c r="AL19" s="84"/>
      <c r="AM19" s="84"/>
      <c r="AN19" s="84"/>
      <c r="AO19" s="85"/>
      <c r="AP19" s="2"/>
      <c r="AQ19" s="2"/>
      <c r="AR19" s="245"/>
      <c r="AS19" s="305"/>
      <c r="AT19" s="264"/>
      <c r="AU19" s="265"/>
      <c r="AV19" s="265"/>
      <c r="AW19" s="265"/>
      <c r="AX19" s="265"/>
      <c r="AY19" s="265"/>
      <c r="AZ19" s="265"/>
      <c r="BA19" s="265"/>
      <c r="BB19" s="265"/>
      <c r="BC19" s="266"/>
      <c r="BD19" s="186"/>
      <c r="BE19" s="187"/>
      <c r="BF19" s="130"/>
      <c r="BG19" s="131"/>
      <c r="BH19" s="131"/>
      <c r="BI19" s="131"/>
      <c r="BJ19" s="132"/>
      <c r="BK19" s="136"/>
      <c r="BL19" s="137"/>
      <c r="BM19" s="137"/>
      <c r="BN19" s="137"/>
      <c r="BO19" s="137"/>
      <c r="BP19" s="138"/>
      <c r="BQ19" s="83"/>
      <c r="BR19" s="84"/>
      <c r="BS19" s="84"/>
      <c r="BT19" s="84"/>
      <c r="BU19" s="84"/>
      <c r="BV19" s="84"/>
      <c r="BW19" s="84"/>
      <c r="BX19" s="84"/>
      <c r="BY19" s="85"/>
      <c r="BZ19" s="2"/>
      <c r="CA19" s="2"/>
    </row>
    <row r="20" spans="1:79" ht="21.75" customHeight="1">
      <c r="A20" s="42">
        <f t="shared" si="0"/>
      </c>
      <c r="B20" s="42">
        <f t="shared" si="1"/>
      </c>
      <c r="C20" s="42"/>
      <c r="D20" s="42"/>
      <c r="E20" s="42"/>
      <c r="F20" s="2"/>
      <c r="G20" s="2"/>
      <c r="H20" s="304"/>
      <c r="I20" s="301"/>
      <c r="J20" s="261"/>
      <c r="K20" s="262"/>
      <c r="L20" s="262"/>
      <c r="M20" s="262"/>
      <c r="N20" s="262"/>
      <c r="O20" s="262"/>
      <c r="P20" s="262"/>
      <c r="Q20" s="262"/>
      <c r="R20" s="262"/>
      <c r="S20" s="263"/>
      <c r="T20" s="184"/>
      <c r="U20" s="185"/>
      <c r="V20" s="209"/>
      <c r="W20" s="210"/>
      <c r="X20" s="210"/>
      <c r="Y20" s="210"/>
      <c r="Z20" s="211"/>
      <c r="AA20" s="206"/>
      <c r="AB20" s="207"/>
      <c r="AC20" s="207"/>
      <c r="AD20" s="207"/>
      <c r="AE20" s="207"/>
      <c r="AF20" s="208"/>
      <c r="AG20" s="86">
        <f>IF(LEN(A20)&lt;9,"",MID(A20,LEN(A20)-8,1))</f>
      </c>
      <c r="AH20" s="87">
        <f>IF(LEN(A20)&lt;8,"",MID(A20,LEN(A20)-7,1))</f>
      </c>
      <c r="AI20" s="87">
        <f>IF(LEN(A20)&lt;7,"",MID(A20,LEN(A20)-6,1))</f>
      </c>
      <c r="AJ20" s="88">
        <f>IF(LEN(A20)&lt;6,"",MID(A20,LEN(A20)-5,1))</f>
      </c>
      <c r="AK20" s="87">
        <f>IF(LEN(A20)&lt;5,"",MID(A20,LEN(A20)-4,1))</f>
      </c>
      <c r="AL20" s="89">
        <f>IF(LEN(A20)&lt;4,"",MID(A20,LEN(A20)-3,1))</f>
      </c>
      <c r="AM20" s="87">
        <f>IF(LEN(A20)&lt;3,"",MID(A20,LEN(A20)-2,1))</f>
      </c>
      <c r="AN20" s="87">
        <f>IF(LEN(A20)&lt;2,"",MID(A20,LEN(A20)-1,1))</f>
      </c>
      <c r="AO20" s="90">
        <f>IF(LEN(A20)&lt;1,"",MID(A20,LEN(A20),1))</f>
      </c>
      <c r="AP20" s="2"/>
      <c r="AQ20" s="2"/>
      <c r="AR20" s="304"/>
      <c r="AS20" s="301"/>
      <c r="AT20" s="261"/>
      <c r="AU20" s="262"/>
      <c r="AV20" s="262"/>
      <c r="AW20" s="262"/>
      <c r="AX20" s="262"/>
      <c r="AY20" s="262"/>
      <c r="AZ20" s="262"/>
      <c r="BA20" s="262"/>
      <c r="BB20" s="262"/>
      <c r="BC20" s="263"/>
      <c r="BD20" s="184"/>
      <c r="BE20" s="185"/>
      <c r="BF20" s="209"/>
      <c r="BG20" s="210"/>
      <c r="BH20" s="210"/>
      <c r="BI20" s="210"/>
      <c r="BJ20" s="211"/>
      <c r="BK20" s="206"/>
      <c r="BL20" s="207"/>
      <c r="BM20" s="207"/>
      <c r="BN20" s="207"/>
      <c r="BO20" s="207"/>
      <c r="BP20" s="208"/>
      <c r="BQ20" s="86">
        <f t="shared" si="2"/>
      </c>
      <c r="BR20" s="87">
        <f t="shared" si="3"/>
      </c>
      <c r="BS20" s="87">
        <f t="shared" si="4"/>
      </c>
      <c r="BT20" s="88">
        <f t="shared" si="5"/>
      </c>
      <c r="BU20" s="87">
        <f t="shared" si="6"/>
      </c>
      <c r="BV20" s="89">
        <f t="shared" si="7"/>
      </c>
      <c r="BW20" s="87">
        <f t="shared" si="8"/>
      </c>
      <c r="BX20" s="87">
        <f t="shared" si="9"/>
      </c>
      <c r="BY20" s="90">
        <f t="shared" si="10"/>
      </c>
      <c r="BZ20" s="2"/>
      <c r="CA20" s="2"/>
    </row>
    <row r="21" spans="1:79" ht="3.75" customHeight="1">
      <c r="A21" s="42"/>
      <c r="B21" s="42"/>
      <c r="C21" s="42"/>
      <c r="D21" s="42"/>
      <c r="E21" s="42"/>
      <c r="F21" s="2"/>
      <c r="G21" s="2"/>
      <c r="H21" s="245"/>
      <c r="I21" s="305"/>
      <c r="J21" s="264"/>
      <c r="K21" s="265"/>
      <c r="L21" s="265"/>
      <c r="M21" s="265"/>
      <c r="N21" s="265"/>
      <c r="O21" s="265"/>
      <c r="P21" s="265"/>
      <c r="Q21" s="265"/>
      <c r="R21" s="265"/>
      <c r="S21" s="266"/>
      <c r="T21" s="186"/>
      <c r="U21" s="187"/>
      <c r="V21" s="130"/>
      <c r="W21" s="131"/>
      <c r="X21" s="131"/>
      <c r="Y21" s="131"/>
      <c r="Z21" s="132"/>
      <c r="AA21" s="136"/>
      <c r="AB21" s="137"/>
      <c r="AC21" s="137"/>
      <c r="AD21" s="137"/>
      <c r="AE21" s="137"/>
      <c r="AF21" s="138"/>
      <c r="AG21" s="83"/>
      <c r="AH21" s="84"/>
      <c r="AI21" s="84"/>
      <c r="AJ21" s="84"/>
      <c r="AK21" s="84"/>
      <c r="AL21" s="84"/>
      <c r="AM21" s="84"/>
      <c r="AN21" s="84"/>
      <c r="AO21" s="85"/>
      <c r="AP21" s="2"/>
      <c r="AQ21" s="2"/>
      <c r="AR21" s="245"/>
      <c r="AS21" s="305"/>
      <c r="AT21" s="264"/>
      <c r="AU21" s="265"/>
      <c r="AV21" s="265"/>
      <c r="AW21" s="265"/>
      <c r="AX21" s="265"/>
      <c r="AY21" s="265"/>
      <c r="AZ21" s="265"/>
      <c r="BA21" s="265"/>
      <c r="BB21" s="265"/>
      <c r="BC21" s="266"/>
      <c r="BD21" s="186"/>
      <c r="BE21" s="187"/>
      <c r="BF21" s="130"/>
      <c r="BG21" s="131"/>
      <c r="BH21" s="131"/>
      <c r="BI21" s="131"/>
      <c r="BJ21" s="132"/>
      <c r="BK21" s="136"/>
      <c r="BL21" s="137"/>
      <c r="BM21" s="137"/>
      <c r="BN21" s="137"/>
      <c r="BO21" s="137"/>
      <c r="BP21" s="138"/>
      <c r="BQ21" s="83"/>
      <c r="BR21" s="84"/>
      <c r="BS21" s="84"/>
      <c r="BT21" s="84"/>
      <c r="BU21" s="84"/>
      <c r="BV21" s="84"/>
      <c r="BW21" s="84"/>
      <c r="BX21" s="84"/>
      <c r="BY21" s="85"/>
      <c r="BZ21" s="2"/>
      <c r="CA21" s="2"/>
    </row>
    <row r="22" spans="1:79" ht="21.75" customHeight="1">
      <c r="A22" s="42">
        <f t="shared" si="0"/>
      </c>
      <c r="B22" s="42">
        <f t="shared" si="1"/>
      </c>
      <c r="C22" s="42"/>
      <c r="D22" s="42"/>
      <c r="E22" s="42"/>
      <c r="F22" s="2"/>
      <c r="G22" s="2"/>
      <c r="H22" s="304"/>
      <c r="I22" s="301"/>
      <c r="J22" s="261"/>
      <c r="K22" s="262"/>
      <c r="L22" s="262"/>
      <c r="M22" s="262"/>
      <c r="N22" s="262"/>
      <c r="O22" s="262"/>
      <c r="P22" s="262"/>
      <c r="Q22" s="262"/>
      <c r="R22" s="262"/>
      <c r="S22" s="263"/>
      <c r="T22" s="184"/>
      <c r="U22" s="185"/>
      <c r="V22" s="209"/>
      <c r="W22" s="210"/>
      <c r="X22" s="210"/>
      <c r="Y22" s="210"/>
      <c r="Z22" s="211"/>
      <c r="AA22" s="206"/>
      <c r="AB22" s="207"/>
      <c r="AC22" s="207"/>
      <c r="AD22" s="207"/>
      <c r="AE22" s="207"/>
      <c r="AF22" s="208"/>
      <c r="AG22" s="86">
        <f>IF(LEN(A22)&lt;9,"",MID(A22,LEN(A22)-8,1))</f>
      </c>
      <c r="AH22" s="87">
        <f>IF(LEN(A22)&lt;8,"",MID(A22,LEN(A22)-7,1))</f>
      </c>
      <c r="AI22" s="87">
        <f>IF(LEN(A22)&lt;7,"",MID(A22,LEN(A22)-6,1))</f>
      </c>
      <c r="AJ22" s="88">
        <f>IF(LEN(A22)&lt;6,"",MID(A22,LEN(A22)-5,1))</f>
      </c>
      <c r="AK22" s="87">
        <f>IF(LEN(A22)&lt;5,"",MID(A22,LEN(A22)-4,1))</f>
      </c>
      <c r="AL22" s="89">
        <f>IF(LEN(A22)&lt;4,"",MID(A22,LEN(A22)-3,1))</f>
      </c>
      <c r="AM22" s="87">
        <f>IF(LEN(A22)&lt;3,"",MID(A22,LEN(A22)-2,1))</f>
      </c>
      <c r="AN22" s="87">
        <f>IF(LEN(A22)&lt;2,"",MID(A22,LEN(A22)-1,1))</f>
      </c>
      <c r="AO22" s="90">
        <f>IF(LEN(A22)&lt;1,"",MID(A22,LEN(A22),1))</f>
      </c>
      <c r="AP22" s="2"/>
      <c r="AQ22" s="2"/>
      <c r="AR22" s="304"/>
      <c r="AS22" s="301"/>
      <c r="AT22" s="261"/>
      <c r="AU22" s="262"/>
      <c r="AV22" s="262"/>
      <c r="AW22" s="262"/>
      <c r="AX22" s="262"/>
      <c r="AY22" s="262"/>
      <c r="AZ22" s="262"/>
      <c r="BA22" s="262"/>
      <c r="BB22" s="262"/>
      <c r="BC22" s="263"/>
      <c r="BD22" s="184"/>
      <c r="BE22" s="185"/>
      <c r="BF22" s="209"/>
      <c r="BG22" s="210"/>
      <c r="BH22" s="210"/>
      <c r="BI22" s="210"/>
      <c r="BJ22" s="211"/>
      <c r="BK22" s="206"/>
      <c r="BL22" s="207"/>
      <c r="BM22" s="207"/>
      <c r="BN22" s="207"/>
      <c r="BO22" s="207"/>
      <c r="BP22" s="208"/>
      <c r="BQ22" s="86">
        <f t="shared" si="2"/>
      </c>
      <c r="BR22" s="87">
        <f t="shared" si="3"/>
      </c>
      <c r="BS22" s="87">
        <f t="shared" si="4"/>
      </c>
      <c r="BT22" s="88">
        <f t="shared" si="5"/>
      </c>
      <c r="BU22" s="87">
        <f t="shared" si="6"/>
      </c>
      <c r="BV22" s="89">
        <f t="shared" si="7"/>
      </c>
      <c r="BW22" s="87">
        <f t="shared" si="8"/>
      </c>
      <c r="BX22" s="87">
        <f t="shared" si="9"/>
      </c>
      <c r="BY22" s="90">
        <f t="shared" si="10"/>
      </c>
      <c r="BZ22" s="2"/>
      <c r="CA22" s="2"/>
    </row>
    <row r="23" spans="1:79" ht="3.75" customHeight="1">
      <c r="A23" s="42"/>
      <c r="B23" s="42"/>
      <c r="C23" s="42"/>
      <c r="D23" s="42"/>
      <c r="E23" s="42"/>
      <c r="F23" s="2"/>
      <c r="G23" s="2"/>
      <c r="H23" s="245"/>
      <c r="I23" s="305"/>
      <c r="J23" s="264"/>
      <c r="K23" s="265"/>
      <c r="L23" s="265"/>
      <c r="M23" s="265"/>
      <c r="N23" s="265"/>
      <c r="O23" s="265"/>
      <c r="P23" s="265"/>
      <c r="Q23" s="265"/>
      <c r="R23" s="265"/>
      <c r="S23" s="266"/>
      <c r="T23" s="186"/>
      <c r="U23" s="187"/>
      <c r="V23" s="130"/>
      <c r="W23" s="131"/>
      <c r="X23" s="131"/>
      <c r="Y23" s="131"/>
      <c r="Z23" s="132"/>
      <c r="AA23" s="136"/>
      <c r="AB23" s="137"/>
      <c r="AC23" s="137"/>
      <c r="AD23" s="137"/>
      <c r="AE23" s="137"/>
      <c r="AF23" s="138"/>
      <c r="AG23" s="83"/>
      <c r="AH23" s="84"/>
      <c r="AI23" s="84"/>
      <c r="AJ23" s="84"/>
      <c r="AK23" s="84"/>
      <c r="AL23" s="84"/>
      <c r="AM23" s="84"/>
      <c r="AN23" s="84"/>
      <c r="AO23" s="85"/>
      <c r="AP23" s="2"/>
      <c r="AQ23" s="2"/>
      <c r="AR23" s="245"/>
      <c r="AS23" s="305"/>
      <c r="AT23" s="264"/>
      <c r="AU23" s="265"/>
      <c r="AV23" s="265"/>
      <c r="AW23" s="265"/>
      <c r="AX23" s="265"/>
      <c r="AY23" s="265"/>
      <c r="AZ23" s="265"/>
      <c r="BA23" s="265"/>
      <c r="BB23" s="265"/>
      <c r="BC23" s="266"/>
      <c r="BD23" s="186"/>
      <c r="BE23" s="187"/>
      <c r="BF23" s="130"/>
      <c r="BG23" s="131"/>
      <c r="BH23" s="131"/>
      <c r="BI23" s="131"/>
      <c r="BJ23" s="132"/>
      <c r="BK23" s="136"/>
      <c r="BL23" s="137"/>
      <c r="BM23" s="137"/>
      <c r="BN23" s="137"/>
      <c r="BO23" s="137"/>
      <c r="BP23" s="138"/>
      <c r="BQ23" s="83"/>
      <c r="BR23" s="84"/>
      <c r="BS23" s="84"/>
      <c r="BT23" s="84"/>
      <c r="BU23" s="84"/>
      <c r="BV23" s="84"/>
      <c r="BW23" s="84"/>
      <c r="BX23" s="84"/>
      <c r="BY23" s="85"/>
      <c r="BZ23" s="2"/>
      <c r="CA23" s="2"/>
    </row>
    <row r="24" spans="1:79" ht="21.75" customHeight="1">
      <c r="A24" s="42">
        <f t="shared" si="0"/>
      </c>
      <c r="B24" s="42">
        <f t="shared" si="1"/>
      </c>
      <c r="C24" s="42"/>
      <c r="D24" s="42"/>
      <c r="E24" s="42"/>
      <c r="F24" s="2"/>
      <c r="G24" s="2"/>
      <c r="H24" s="304"/>
      <c r="I24" s="301"/>
      <c r="J24" s="261"/>
      <c r="K24" s="262"/>
      <c r="L24" s="262"/>
      <c r="M24" s="262"/>
      <c r="N24" s="262"/>
      <c r="O24" s="262"/>
      <c r="P24" s="262"/>
      <c r="Q24" s="262"/>
      <c r="R24" s="262"/>
      <c r="S24" s="263"/>
      <c r="T24" s="184"/>
      <c r="U24" s="185"/>
      <c r="V24" s="209"/>
      <c r="W24" s="210"/>
      <c r="X24" s="210"/>
      <c r="Y24" s="210"/>
      <c r="Z24" s="211"/>
      <c r="AA24" s="206"/>
      <c r="AB24" s="207"/>
      <c r="AC24" s="207"/>
      <c r="AD24" s="207"/>
      <c r="AE24" s="207"/>
      <c r="AF24" s="208"/>
      <c r="AG24" s="86">
        <f>IF(LEN(A24)&lt;9,"",MID(A24,LEN(A24)-8,1))</f>
      </c>
      <c r="AH24" s="87">
        <f>IF(LEN(A24)&lt;8,"",MID(A24,LEN(A24)-7,1))</f>
      </c>
      <c r="AI24" s="87">
        <f>IF(LEN(A24)&lt;7,"",MID(A24,LEN(A24)-6,1))</f>
      </c>
      <c r="AJ24" s="88">
        <f>IF(LEN(A24)&lt;6,"",MID(A24,LEN(A24)-5,1))</f>
      </c>
      <c r="AK24" s="87">
        <f>IF(LEN(A24)&lt;5,"",MID(A24,LEN(A24)-4,1))</f>
      </c>
      <c r="AL24" s="89">
        <f>IF(LEN(A24)&lt;4,"",MID(A24,LEN(A24)-3,1))</f>
      </c>
      <c r="AM24" s="87">
        <f>IF(LEN(A24)&lt;3,"",MID(A24,LEN(A24)-2,1))</f>
      </c>
      <c r="AN24" s="87">
        <f>IF(LEN(A24)&lt;2,"",MID(A24,LEN(A24)-1,1))</f>
      </c>
      <c r="AO24" s="90">
        <f>IF(LEN(A24)&lt;1,"",MID(A24,LEN(A24),1))</f>
      </c>
      <c r="AP24" s="2"/>
      <c r="AQ24" s="2"/>
      <c r="AR24" s="304"/>
      <c r="AS24" s="301"/>
      <c r="AT24" s="261"/>
      <c r="AU24" s="262"/>
      <c r="AV24" s="262"/>
      <c r="AW24" s="262"/>
      <c r="AX24" s="262"/>
      <c r="AY24" s="262"/>
      <c r="AZ24" s="262"/>
      <c r="BA24" s="262"/>
      <c r="BB24" s="262"/>
      <c r="BC24" s="263"/>
      <c r="BD24" s="184"/>
      <c r="BE24" s="185"/>
      <c r="BF24" s="209"/>
      <c r="BG24" s="210"/>
      <c r="BH24" s="210"/>
      <c r="BI24" s="210"/>
      <c r="BJ24" s="211"/>
      <c r="BK24" s="206"/>
      <c r="BL24" s="207"/>
      <c r="BM24" s="207"/>
      <c r="BN24" s="207"/>
      <c r="BO24" s="207"/>
      <c r="BP24" s="208"/>
      <c r="BQ24" s="86">
        <f t="shared" si="2"/>
      </c>
      <c r="BR24" s="87">
        <f t="shared" si="3"/>
      </c>
      <c r="BS24" s="87">
        <f t="shared" si="4"/>
      </c>
      <c r="BT24" s="88">
        <f t="shared" si="5"/>
      </c>
      <c r="BU24" s="87">
        <f t="shared" si="6"/>
      </c>
      <c r="BV24" s="89">
        <f t="shared" si="7"/>
      </c>
      <c r="BW24" s="87">
        <f t="shared" si="8"/>
      </c>
      <c r="BX24" s="87">
        <f t="shared" si="9"/>
      </c>
      <c r="BY24" s="90">
        <f t="shared" si="10"/>
      </c>
      <c r="BZ24" s="2"/>
      <c r="CA24" s="2"/>
    </row>
    <row r="25" spans="1:79" ht="3.75" customHeight="1">
      <c r="A25" s="42"/>
      <c r="B25" s="42"/>
      <c r="C25" s="42"/>
      <c r="D25" s="42"/>
      <c r="E25" s="42"/>
      <c r="F25" s="2"/>
      <c r="G25" s="2"/>
      <c r="H25" s="245"/>
      <c r="I25" s="305"/>
      <c r="J25" s="264"/>
      <c r="K25" s="265"/>
      <c r="L25" s="265"/>
      <c r="M25" s="265"/>
      <c r="N25" s="265"/>
      <c r="O25" s="265"/>
      <c r="P25" s="265"/>
      <c r="Q25" s="265"/>
      <c r="R25" s="265"/>
      <c r="S25" s="266"/>
      <c r="T25" s="186"/>
      <c r="U25" s="187"/>
      <c r="V25" s="130"/>
      <c r="W25" s="131"/>
      <c r="X25" s="131"/>
      <c r="Y25" s="131"/>
      <c r="Z25" s="132"/>
      <c r="AA25" s="136"/>
      <c r="AB25" s="137"/>
      <c r="AC25" s="137"/>
      <c r="AD25" s="137"/>
      <c r="AE25" s="137"/>
      <c r="AF25" s="138"/>
      <c r="AG25" s="83"/>
      <c r="AH25" s="84"/>
      <c r="AI25" s="84"/>
      <c r="AJ25" s="84"/>
      <c r="AK25" s="84"/>
      <c r="AL25" s="84"/>
      <c r="AM25" s="84"/>
      <c r="AN25" s="84"/>
      <c r="AO25" s="85"/>
      <c r="AP25" s="2"/>
      <c r="AQ25" s="2"/>
      <c r="AR25" s="245"/>
      <c r="AS25" s="305"/>
      <c r="AT25" s="264"/>
      <c r="AU25" s="265"/>
      <c r="AV25" s="265"/>
      <c r="AW25" s="265"/>
      <c r="AX25" s="265"/>
      <c r="AY25" s="265"/>
      <c r="AZ25" s="265"/>
      <c r="BA25" s="265"/>
      <c r="BB25" s="265"/>
      <c r="BC25" s="266"/>
      <c r="BD25" s="186"/>
      <c r="BE25" s="187"/>
      <c r="BF25" s="130"/>
      <c r="BG25" s="131"/>
      <c r="BH25" s="131"/>
      <c r="BI25" s="131"/>
      <c r="BJ25" s="132"/>
      <c r="BK25" s="136"/>
      <c r="BL25" s="137"/>
      <c r="BM25" s="137"/>
      <c r="BN25" s="137"/>
      <c r="BO25" s="137"/>
      <c r="BP25" s="138"/>
      <c r="BQ25" s="83"/>
      <c r="BR25" s="84"/>
      <c r="BS25" s="84"/>
      <c r="BT25" s="84"/>
      <c r="BU25" s="84"/>
      <c r="BV25" s="84"/>
      <c r="BW25" s="84"/>
      <c r="BX25" s="84"/>
      <c r="BY25" s="85"/>
      <c r="BZ25" s="2"/>
      <c r="CA25" s="2"/>
    </row>
    <row r="26" spans="1:79" ht="21.75" customHeight="1">
      <c r="A26" s="42">
        <f t="shared" si="0"/>
      </c>
      <c r="B26" s="42">
        <f t="shared" si="1"/>
      </c>
      <c r="C26" s="42"/>
      <c r="D26" s="42"/>
      <c r="E26" s="42"/>
      <c r="F26" s="2"/>
      <c r="G26" s="2"/>
      <c r="H26" s="304"/>
      <c r="I26" s="301"/>
      <c r="J26" s="261"/>
      <c r="K26" s="262"/>
      <c r="L26" s="262"/>
      <c r="M26" s="262"/>
      <c r="N26" s="262"/>
      <c r="O26" s="262"/>
      <c r="P26" s="262"/>
      <c r="Q26" s="262"/>
      <c r="R26" s="262"/>
      <c r="S26" s="263"/>
      <c r="T26" s="184"/>
      <c r="U26" s="185"/>
      <c r="V26" s="209"/>
      <c r="W26" s="210"/>
      <c r="X26" s="210"/>
      <c r="Y26" s="210"/>
      <c r="Z26" s="211"/>
      <c r="AA26" s="206"/>
      <c r="AB26" s="207"/>
      <c r="AC26" s="207"/>
      <c r="AD26" s="207"/>
      <c r="AE26" s="207"/>
      <c r="AF26" s="208"/>
      <c r="AG26" s="86">
        <f>IF(LEN(A26)&lt;9,"",MID(A26,LEN(A26)-8,1))</f>
      </c>
      <c r="AH26" s="87">
        <f>IF(LEN(A26)&lt;8,"",MID(A26,LEN(A26)-7,1))</f>
      </c>
      <c r="AI26" s="87">
        <f>IF(LEN(A26)&lt;7,"",MID(A26,LEN(A26)-6,1))</f>
      </c>
      <c r="AJ26" s="88">
        <f>IF(LEN(A26)&lt;6,"",MID(A26,LEN(A26)-5,1))</f>
      </c>
      <c r="AK26" s="87">
        <f>IF(LEN(A26)&lt;5,"",MID(A26,LEN(A26)-4,1))</f>
      </c>
      <c r="AL26" s="89">
        <f>IF(LEN(A26)&lt;4,"",MID(A26,LEN(A26)-3,1))</f>
      </c>
      <c r="AM26" s="87">
        <f>IF(LEN(A26)&lt;3,"",MID(A26,LEN(A26)-2,1))</f>
      </c>
      <c r="AN26" s="87">
        <f>IF(LEN(A26)&lt;2,"",MID(A26,LEN(A26)-1,1))</f>
      </c>
      <c r="AO26" s="90">
        <f>IF(LEN(A26)&lt;1,"",MID(A26,LEN(A26),1))</f>
      </c>
      <c r="AP26" s="2"/>
      <c r="AQ26" s="2"/>
      <c r="AR26" s="304"/>
      <c r="AS26" s="301"/>
      <c r="AT26" s="261"/>
      <c r="AU26" s="262"/>
      <c r="AV26" s="262"/>
      <c r="AW26" s="262"/>
      <c r="AX26" s="262"/>
      <c r="AY26" s="262"/>
      <c r="AZ26" s="262"/>
      <c r="BA26" s="262"/>
      <c r="BB26" s="262"/>
      <c r="BC26" s="263"/>
      <c r="BD26" s="184"/>
      <c r="BE26" s="185"/>
      <c r="BF26" s="209"/>
      <c r="BG26" s="210"/>
      <c r="BH26" s="210"/>
      <c r="BI26" s="210"/>
      <c r="BJ26" s="211"/>
      <c r="BK26" s="206"/>
      <c r="BL26" s="207"/>
      <c r="BM26" s="207"/>
      <c r="BN26" s="207"/>
      <c r="BO26" s="207"/>
      <c r="BP26" s="208"/>
      <c r="BQ26" s="86">
        <f t="shared" si="2"/>
      </c>
      <c r="BR26" s="87">
        <f t="shared" si="3"/>
      </c>
      <c r="BS26" s="87">
        <f t="shared" si="4"/>
      </c>
      <c r="BT26" s="88">
        <f t="shared" si="5"/>
      </c>
      <c r="BU26" s="87">
        <f t="shared" si="6"/>
      </c>
      <c r="BV26" s="89">
        <f t="shared" si="7"/>
      </c>
      <c r="BW26" s="87">
        <f t="shared" si="8"/>
      </c>
      <c r="BX26" s="87">
        <f t="shared" si="9"/>
      </c>
      <c r="BY26" s="90">
        <f t="shared" si="10"/>
      </c>
      <c r="BZ26" s="2"/>
      <c r="CA26" s="2"/>
    </row>
    <row r="27" spans="1:79" ht="3.75" customHeight="1">
      <c r="A27" s="42"/>
      <c r="B27" s="42"/>
      <c r="C27" s="42"/>
      <c r="D27" s="42"/>
      <c r="E27" s="42"/>
      <c r="F27" s="2"/>
      <c r="G27" s="2"/>
      <c r="H27" s="245"/>
      <c r="I27" s="305"/>
      <c r="J27" s="264"/>
      <c r="K27" s="265"/>
      <c r="L27" s="265"/>
      <c r="M27" s="265"/>
      <c r="N27" s="265"/>
      <c r="O27" s="265"/>
      <c r="P27" s="265"/>
      <c r="Q27" s="265"/>
      <c r="R27" s="265"/>
      <c r="S27" s="266"/>
      <c r="T27" s="186"/>
      <c r="U27" s="187"/>
      <c r="V27" s="130"/>
      <c r="W27" s="131"/>
      <c r="X27" s="131"/>
      <c r="Y27" s="131"/>
      <c r="Z27" s="132"/>
      <c r="AA27" s="136"/>
      <c r="AB27" s="137"/>
      <c r="AC27" s="137"/>
      <c r="AD27" s="137"/>
      <c r="AE27" s="137"/>
      <c r="AF27" s="138"/>
      <c r="AG27" s="83"/>
      <c r="AH27" s="84"/>
      <c r="AI27" s="84"/>
      <c r="AJ27" s="84"/>
      <c r="AK27" s="84"/>
      <c r="AL27" s="84"/>
      <c r="AM27" s="84"/>
      <c r="AN27" s="84"/>
      <c r="AO27" s="85"/>
      <c r="AP27" s="2"/>
      <c r="AQ27" s="2"/>
      <c r="AR27" s="245"/>
      <c r="AS27" s="305"/>
      <c r="AT27" s="264"/>
      <c r="AU27" s="265"/>
      <c r="AV27" s="265"/>
      <c r="AW27" s="265"/>
      <c r="AX27" s="265"/>
      <c r="AY27" s="265"/>
      <c r="AZ27" s="265"/>
      <c r="BA27" s="265"/>
      <c r="BB27" s="265"/>
      <c r="BC27" s="266"/>
      <c r="BD27" s="186"/>
      <c r="BE27" s="187"/>
      <c r="BF27" s="130"/>
      <c r="BG27" s="131"/>
      <c r="BH27" s="131"/>
      <c r="BI27" s="131"/>
      <c r="BJ27" s="132"/>
      <c r="BK27" s="136"/>
      <c r="BL27" s="137"/>
      <c r="BM27" s="137"/>
      <c r="BN27" s="137"/>
      <c r="BO27" s="137"/>
      <c r="BP27" s="138"/>
      <c r="BQ27" s="83"/>
      <c r="BR27" s="84"/>
      <c r="BS27" s="84"/>
      <c r="BT27" s="84"/>
      <c r="BU27" s="84"/>
      <c r="BV27" s="84"/>
      <c r="BW27" s="84"/>
      <c r="BX27" s="84"/>
      <c r="BY27" s="85"/>
      <c r="BZ27" s="2"/>
      <c r="CA27" s="2"/>
    </row>
    <row r="28" spans="1:79" ht="21.75" customHeight="1">
      <c r="A28" s="42">
        <f t="shared" si="0"/>
      </c>
      <c r="B28" s="42">
        <f t="shared" si="1"/>
      </c>
      <c r="C28" s="42"/>
      <c r="D28" s="42"/>
      <c r="E28" s="42"/>
      <c r="F28" s="2"/>
      <c r="G28" s="2"/>
      <c r="H28" s="304"/>
      <c r="I28" s="301"/>
      <c r="J28" s="261"/>
      <c r="K28" s="262"/>
      <c r="L28" s="262"/>
      <c r="M28" s="262"/>
      <c r="N28" s="262"/>
      <c r="O28" s="262"/>
      <c r="P28" s="262"/>
      <c r="Q28" s="262"/>
      <c r="R28" s="262"/>
      <c r="S28" s="263"/>
      <c r="T28" s="184"/>
      <c r="U28" s="185"/>
      <c r="V28" s="209"/>
      <c r="W28" s="210"/>
      <c r="X28" s="210"/>
      <c r="Y28" s="210"/>
      <c r="Z28" s="211"/>
      <c r="AA28" s="206"/>
      <c r="AB28" s="207"/>
      <c r="AC28" s="207"/>
      <c r="AD28" s="207"/>
      <c r="AE28" s="207"/>
      <c r="AF28" s="208"/>
      <c r="AG28" s="86">
        <f>IF(LEN(A28)&lt;9,"",MID(A28,LEN(A28)-8,1))</f>
      </c>
      <c r="AH28" s="87">
        <f>IF(LEN(A28)&lt;8,"",MID(A28,LEN(A28)-7,1))</f>
      </c>
      <c r="AI28" s="87">
        <f>IF(LEN(A28)&lt;7,"",MID(A28,LEN(A28)-6,1))</f>
      </c>
      <c r="AJ28" s="88">
        <f>IF(LEN(A28)&lt;6,"",MID(A28,LEN(A28)-5,1))</f>
      </c>
      <c r="AK28" s="87">
        <f>IF(LEN(A28)&lt;5,"",MID(A28,LEN(A28)-4,1))</f>
      </c>
      <c r="AL28" s="89">
        <f>IF(LEN(A28)&lt;4,"",MID(A28,LEN(A28)-3,1))</f>
      </c>
      <c r="AM28" s="87">
        <f>IF(LEN(A28)&lt;3,"",MID(A28,LEN(A28)-2,1))</f>
      </c>
      <c r="AN28" s="87">
        <f>IF(LEN(A28)&lt;2,"",MID(A28,LEN(A28)-1,1))</f>
      </c>
      <c r="AO28" s="90">
        <f>IF(LEN(A28)&lt;1,"",MID(A28,LEN(A28),1))</f>
      </c>
      <c r="AP28" s="2"/>
      <c r="AQ28" s="2"/>
      <c r="AR28" s="304"/>
      <c r="AS28" s="301"/>
      <c r="AT28" s="261"/>
      <c r="AU28" s="262"/>
      <c r="AV28" s="262"/>
      <c r="AW28" s="262"/>
      <c r="AX28" s="262"/>
      <c r="AY28" s="262"/>
      <c r="AZ28" s="262"/>
      <c r="BA28" s="262"/>
      <c r="BB28" s="262"/>
      <c r="BC28" s="263"/>
      <c r="BD28" s="184"/>
      <c r="BE28" s="185"/>
      <c r="BF28" s="209"/>
      <c r="BG28" s="210"/>
      <c r="BH28" s="210"/>
      <c r="BI28" s="210"/>
      <c r="BJ28" s="211"/>
      <c r="BK28" s="206"/>
      <c r="BL28" s="207"/>
      <c r="BM28" s="207"/>
      <c r="BN28" s="207"/>
      <c r="BO28" s="207"/>
      <c r="BP28" s="208"/>
      <c r="BQ28" s="86">
        <f t="shared" si="2"/>
      </c>
      <c r="BR28" s="87">
        <f t="shared" si="3"/>
      </c>
      <c r="BS28" s="87">
        <f t="shared" si="4"/>
      </c>
      <c r="BT28" s="88">
        <f t="shared" si="5"/>
      </c>
      <c r="BU28" s="87">
        <f t="shared" si="6"/>
      </c>
      <c r="BV28" s="89">
        <f t="shared" si="7"/>
      </c>
      <c r="BW28" s="87">
        <f t="shared" si="8"/>
      </c>
      <c r="BX28" s="87">
        <f t="shared" si="9"/>
      </c>
      <c r="BY28" s="90">
        <f t="shared" si="10"/>
      </c>
      <c r="BZ28" s="2"/>
      <c r="CA28" s="2"/>
    </row>
    <row r="29" spans="1:79" ht="3.75" customHeight="1">
      <c r="A29" s="42"/>
      <c r="B29" s="42"/>
      <c r="C29" s="42"/>
      <c r="D29" s="42"/>
      <c r="E29" s="42"/>
      <c r="F29" s="2"/>
      <c r="G29" s="2"/>
      <c r="H29" s="245"/>
      <c r="I29" s="305"/>
      <c r="J29" s="264"/>
      <c r="K29" s="265"/>
      <c r="L29" s="265"/>
      <c r="M29" s="265"/>
      <c r="N29" s="265"/>
      <c r="O29" s="265"/>
      <c r="P29" s="265"/>
      <c r="Q29" s="265"/>
      <c r="R29" s="265"/>
      <c r="S29" s="266"/>
      <c r="T29" s="186"/>
      <c r="U29" s="187"/>
      <c r="V29" s="130"/>
      <c r="W29" s="131"/>
      <c r="X29" s="131"/>
      <c r="Y29" s="131"/>
      <c r="Z29" s="132"/>
      <c r="AA29" s="136"/>
      <c r="AB29" s="137"/>
      <c r="AC29" s="137"/>
      <c r="AD29" s="137"/>
      <c r="AE29" s="137"/>
      <c r="AF29" s="138"/>
      <c r="AG29" s="83"/>
      <c r="AH29" s="84"/>
      <c r="AI29" s="84"/>
      <c r="AJ29" s="84"/>
      <c r="AK29" s="84"/>
      <c r="AL29" s="84"/>
      <c r="AM29" s="84"/>
      <c r="AN29" s="84"/>
      <c r="AO29" s="85"/>
      <c r="AP29" s="2"/>
      <c r="AQ29" s="2"/>
      <c r="AR29" s="245"/>
      <c r="AS29" s="305"/>
      <c r="AT29" s="264"/>
      <c r="AU29" s="265"/>
      <c r="AV29" s="265"/>
      <c r="AW29" s="265"/>
      <c r="AX29" s="265"/>
      <c r="AY29" s="265"/>
      <c r="AZ29" s="265"/>
      <c r="BA29" s="265"/>
      <c r="BB29" s="265"/>
      <c r="BC29" s="266"/>
      <c r="BD29" s="186"/>
      <c r="BE29" s="187"/>
      <c r="BF29" s="130"/>
      <c r="BG29" s="131"/>
      <c r="BH29" s="131"/>
      <c r="BI29" s="131"/>
      <c r="BJ29" s="132"/>
      <c r="BK29" s="136"/>
      <c r="BL29" s="137"/>
      <c r="BM29" s="137"/>
      <c r="BN29" s="137"/>
      <c r="BO29" s="137"/>
      <c r="BP29" s="138"/>
      <c r="BQ29" s="83"/>
      <c r="BR29" s="84"/>
      <c r="BS29" s="84"/>
      <c r="BT29" s="84"/>
      <c r="BU29" s="84"/>
      <c r="BV29" s="84"/>
      <c r="BW29" s="84"/>
      <c r="BX29" s="84"/>
      <c r="BY29" s="85"/>
      <c r="BZ29" s="2"/>
      <c r="CA29" s="2"/>
    </row>
    <row r="30" spans="1:79" ht="21.75" customHeight="1">
      <c r="A30" s="42">
        <f t="shared" si="0"/>
      </c>
      <c r="B30" s="42">
        <f t="shared" si="1"/>
      </c>
      <c r="C30" s="42"/>
      <c r="D30" s="42"/>
      <c r="E30" s="42"/>
      <c r="F30" s="2"/>
      <c r="G30" s="2"/>
      <c r="H30" s="304"/>
      <c r="I30" s="301"/>
      <c r="J30" s="261"/>
      <c r="K30" s="262"/>
      <c r="L30" s="262"/>
      <c r="M30" s="262"/>
      <c r="N30" s="262"/>
      <c r="O30" s="262"/>
      <c r="P30" s="262"/>
      <c r="Q30" s="262"/>
      <c r="R30" s="262"/>
      <c r="S30" s="263"/>
      <c r="T30" s="184"/>
      <c r="U30" s="185"/>
      <c r="V30" s="209"/>
      <c r="W30" s="210"/>
      <c r="X30" s="210"/>
      <c r="Y30" s="210"/>
      <c r="Z30" s="211"/>
      <c r="AA30" s="206"/>
      <c r="AB30" s="207"/>
      <c r="AC30" s="207"/>
      <c r="AD30" s="207"/>
      <c r="AE30" s="207"/>
      <c r="AF30" s="208"/>
      <c r="AG30" s="86">
        <f>IF(LEN(A30)&lt;9,"",MID(A30,LEN(A30)-8,1))</f>
      </c>
      <c r="AH30" s="87">
        <f>IF(LEN(A30)&lt;8,"",MID(A30,LEN(A30)-7,1))</f>
      </c>
      <c r="AI30" s="87">
        <f>IF(LEN(A30)&lt;7,"",MID(A30,LEN(A30)-6,1))</f>
      </c>
      <c r="AJ30" s="88">
        <f>IF(LEN(A30)&lt;6,"",MID(A30,LEN(A30)-5,1))</f>
      </c>
      <c r="AK30" s="87">
        <f>IF(LEN(A30)&lt;5,"",MID(A30,LEN(A30)-4,1))</f>
      </c>
      <c r="AL30" s="89">
        <f>IF(LEN(A30)&lt;4,"",MID(A30,LEN(A30)-3,1))</f>
      </c>
      <c r="AM30" s="87">
        <f>IF(LEN(A30)&lt;3,"",MID(A30,LEN(A30)-2,1))</f>
      </c>
      <c r="AN30" s="87">
        <f>IF(LEN(A30)&lt;2,"",MID(A30,LEN(A30)-1,1))</f>
      </c>
      <c r="AO30" s="90">
        <f>IF(LEN(A30)&lt;1,"",MID(A30,LEN(A30),1))</f>
      </c>
      <c r="AP30" s="2"/>
      <c r="AQ30" s="2"/>
      <c r="AR30" s="304"/>
      <c r="AS30" s="301"/>
      <c r="AT30" s="261"/>
      <c r="AU30" s="262"/>
      <c r="AV30" s="262"/>
      <c r="AW30" s="262"/>
      <c r="AX30" s="262"/>
      <c r="AY30" s="262"/>
      <c r="AZ30" s="262"/>
      <c r="BA30" s="262"/>
      <c r="BB30" s="262"/>
      <c r="BC30" s="263"/>
      <c r="BD30" s="184"/>
      <c r="BE30" s="185"/>
      <c r="BF30" s="209"/>
      <c r="BG30" s="210"/>
      <c r="BH30" s="210"/>
      <c r="BI30" s="210"/>
      <c r="BJ30" s="211"/>
      <c r="BK30" s="206"/>
      <c r="BL30" s="207"/>
      <c r="BM30" s="207"/>
      <c r="BN30" s="207"/>
      <c r="BO30" s="207"/>
      <c r="BP30" s="208"/>
      <c r="BQ30" s="86">
        <f t="shared" si="2"/>
      </c>
      <c r="BR30" s="87">
        <f t="shared" si="3"/>
      </c>
      <c r="BS30" s="87">
        <f t="shared" si="4"/>
      </c>
      <c r="BT30" s="88">
        <f t="shared" si="5"/>
      </c>
      <c r="BU30" s="87">
        <f t="shared" si="6"/>
      </c>
      <c r="BV30" s="89">
        <f t="shared" si="7"/>
      </c>
      <c r="BW30" s="87">
        <f t="shared" si="8"/>
      </c>
      <c r="BX30" s="87">
        <f t="shared" si="9"/>
      </c>
      <c r="BY30" s="90">
        <f t="shared" si="10"/>
      </c>
      <c r="BZ30" s="2"/>
      <c r="CA30" s="2"/>
    </row>
    <row r="31" spans="1:79" ht="3.75" customHeight="1">
      <c r="A31" s="42"/>
      <c r="B31" s="42"/>
      <c r="C31" s="42"/>
      <c r="D31" s="42"/>
      <c r="E31" s="42"/>
      <c r="F31" s="2"/>
      <c r="G31" s="2"/>
      <c r="H31" s="245"/>
      <c r="I31" s="305"/>
      <c r="J31" s="264"/>
      <c r="K31" s="265"/>
      <c r="L31" s="265"/>
      <c r="M31" s="265"/>
      <c r="N31" s="265"/>
      <c r="O31" s="265"/>
      <c r="P31" s="265"/>
      <c r="Q31" s="265"/>
      <c r="R31" s="265"/>
      <c r="S31" s="266"/>
      <c r="T31" s="186"/>
      <c r="U31" s="187"/>
      <c r="V31" s="130"/>
      <c r="W31" s="131"/>
      <c r="X31" s="131"/>
      <c r="Y31" s="131"/>
      <c r="Z31" s="132"/>
      <c r="AA31" s="136"/>
      <c r="AB31" s="137"/>
      <c r="AC31" s="137"/>
      <c r="AD31" s="137"/>
      <c r="AE31" s="137"/>
      <c r="AF31" s="138"/>
      <c r="AG31" s="83"/>
      <c r="AH31" s="84"/>
      <c r="AI31" s="84"/>
      <c r="AJ31" s="84"/>
      <c r="AK31" s="84"/>
      <c r="AL31" s="84"/>
      <c r="AM31" s="84"/>
      <c r="AN31" s="84"/>
      <c r="AO31" s="85"/>
      <c r="AP31" s="2"/>
      <c r="AQ31" s="2"/>
      <c r="AR31" s="245"/>
      <c r="AS31" s="305"/>
      <c r="AT31" s="264"/>
      <c r="AU31" s="265"/>
      <c r="AV31" s="265"/>
      <c r="AW31" s="265"/>
      <c r="AX31" s="265"/>
      <c r="AY31" s="265"/>
      <c r="AZ31" s="265"/>
      <c r="BA31" s="265"/>
      <c r="BB31" s="265"/>
      <c r="BC31" s="266"/>
      <c r="BD31" s="186"/>
      <c r="BE31" s="187"/>
      <c r="BF31" s="130"/>
      <c r="BG31" s="131"/>
      <c r="BH31" s="131"/>
      <c r="BI31" s="131"/>
      <c r="BJ31" s="132"/>
      <c r="BK31" s="136"/>
      <c r="BL31" s="137"/>
      <c r="BM31" s="137"/>
      <c r="BN31" s="137"/>
      <c r="BO31" s="137"/>
      <c r="BP31" s="138"/>
      <c r="BQ31" s="83"/>
      <c r="BR31" s="84"/>
      <c r="BS31" s="84"/>
      <c r="BT31" s="84"/>
      <c r="BU31" s="84"/>
      <c r="BV31" s="84"/>
      <c r="BW31" s="84"/>
      <c r="BX31" s="84"/>
      <c r="BY31" s="85"/>
      <c r="BZ31" s="2"/>
      <c r="CA31" s="2"/>
    </row>
    <row r="32" spans="1:79" ht="21.75" customHeight="1">
      <c r="A32" s="42">
        <f t="shared" si="0"/>
      </c>
      <c r="B32" s="42">
        <f t="shared" si="1"/>
      </c>
      <c r="C32" s="42"/>
      <c r="D32" s="42"/>
      <c r="E32" s="42"/>
      <c r="F32" s="2"/>
      <c r="G32" s="2"/>
      <c r="H32" s="304"/>
      <c r="I32" s="301"/>
      <c r="J32" s="261"/>
      <c r="K32" s="262"/>
      <c r="L32" s="262"/>
      <c r="M32" s="262"/>
      <c r="N32" s="262"/>
      <c r="O32" s="262"/>
      <c r="P32" s="262"/>
      <c r="Q32" s="262"/>
      <c r="R32" s="262"/>
      <c r="S32" s="263"/>
      <c r="T32" s="184"/>
      <c r="U32" s="185"/>
      <c r="V32" s="209"/>
      <c r="W32" s="210"/>
      <c r="X32" s="210"/>
      <c r="Y32" s="210"/>
      <c r="Z32" s="211"/>
      <c r="AA32" s="206"/>
      <c r="AB32" s="207"/>
      <c r="AC32" s="207"/>
      <c r="AD32" s="207"/>
      <c r="AE32" s="207"/>
      <c r="AF32" s="208"/>
      <c r="AG32" s="86">
        <f aca="true" t="shared" si="11" ref="AG32:AG44">IF(LEN(A32)&lt;9,"",MID(A32,LEN(A32)-8,1))</f>
      </c>
      <c r="AH32" s="87">
        <f aca="true" t="shared" si="12" ref="AH32:AH44">IF(LEN(A32)&lt;8,"",MID(A32,LEN(A32)-7,1))</f>
      </c>
      <c r="AI32" s="87">
        <f aca="true" t="shared" si="13" ref="AI32:AI44">IF(LEN(A32)&lt;7,"",MID(A32,LEN(A32)-6,1))</f>
      </c>
      <c r="AJ32" s="88">
        <f aca="true" t="shared" si="14" ref="AJ32:AJ44">IF(LEN(A32)&lt;6,"",MID(A32,LEN(A32)-5,1))</f>
      </c>
      <c r="AK32" s="87">
        <f aca="true" t="shared" si="15" ref="AK32:AK44">IF(LEN(A32)&lt;5,"",MID(A32,LEN(A32)-4,1))</f>
      </c>
      <c r="AL32" s="89">
        <f aca="true" t="shared" si="16" ref="AL32:AL44">IF(LEN(A32)&lt;4,"",MID(A32,LEN(A32)-3,1))</f>
      </c>
      <c r="AM32" s="87">
        <f aca="true" t="shared" si="17" ref="AM32:AM44">IF(LEN(A32)&lt;3,"",MID(A32,LEN(A32)-2,1))</f>
      </c>
      <c r="AN32" s="87">
        <f aca="true" t="shared" si="18" ref="AN32:AN44">IF(LEN(A32)&lt;2,"",MID(A32,LEN(A32)-1,1))</f>
      </c>
      <c r="AO32" s="90">
        <f aca="true" t="shared" si="19" ref="AO32:AO44">IF(LEN(A32)&lt;1,"",MID(A32,LEN(A32),1))</f>
      </c>
      <c r="AP32" s="2"/>
      <c r="AQ32" s="2"/>
      <c r="AR32" s="304"/>
      <c r="AS32" s="301"/>
      <c r="AT32" s="261"/>
      <c r="AU32" s="262"/>
      <c r="AV32" s="262"/>
      <c r="AW32" s="262"/>
      <c r="AX32" s="262"/>
      <c r="AY32" s="262"/>
      <c r="AZ32" s="262"/>
      <c r="BA32" s="262"/>
      <c r="BB32" s="262"/>
      <c r="BC32" s="263"/>
      <c r="BD32" s="184"/>
      <c r="BE32" s="185"/>
      <c r="BF32" s="209"/>
      <c r="BG32" s="210"/>
      <c r="BH32" s="210"/>
      <c r="BI32" s="210"/>
      <c r="BJ32" s="211"/>
      <c r="BK32" s="206"/>
      <c r="BL32" s="207"/>
      <c r="BM32" s="207"/>
      <c r="BN32" s="207"/>
      <c r="BO32" s="207"/>
      <c r="BP32" s="208"/>
      <c r="BQ32" s="86">
        <f t="shared" si="2"/>
      </c>
      <c r="BR32" s="87">
        <f t="shared" si="3"/>
      </c>
      <c r="BS32" s="87">
        <f t="shared" si="4"/>
      </c>
      <c r="BT32" s="88">
        <f t="shared" si="5"/>
      </c>
      <c r="BU32" s="87">
        <f t="shared" si="6"/>
      </c>
      <c r="BV32" s="89">
        <f t="shared" si="7"/>
      </c>
      <c r="BW32" s="87">
        <f t="shared" si="8"/>
      </c>
      <c r="BX32" s="87">
        <f t="shared" si="9"/>
      </c>
      <c r="BY32" s="90">
        <f t="shared" si="10"/>
      </c>
      <c r="BZ32" s="2"/>
      <c r="CA32" s="2"/>
    </row>
    <row r="33" spans="1:79" ht="3.75" customHeight="1">
      <c r="A33" s="42"/>
      <c r="B33" s="42"/>
      <c r="C33" s="42"/>
      <c r="D33" s="42"/>
      <c r="E33" s="42"/>
      <c r="F33" s="2"/>
      <c r="G33" s="2"/>
      <c r="H33" s="245"/>
      <c r="I33" s="305"/>
      <c r="J33" s="264"/>
      <c r="K33" s="265"/>
      <c r="L33" s="265"/>
      <c r="M33" s="265"/>
      <c r="N33" s="265"/>
      <c r="O33" s="265"/>
      <c r="P33" s="265"/>
      <c r="Q33" s="265"/>
      <c r="R33" s="265"/>
      <c r="S33" s="266"/>
      <c r="T33" s="186"/>
      <c r="U33" s="187"/>
      <c r="V33" s="130"/>
      <c r="W33" s="131"/>
      <c r="X33" s="131"/>
      <c r="Y33" s="131"/>
      <c r="Z33" s="132"/>
      <c r="AA33" s="136"/>
      <c r="AB33" s="137"/>
      <c r="AC33" s="137"/>
      <c r="AD33" s="137"/>
      <c r="AE33" s="137"/>
      <c r="AF33" s="138"/>
      <c r="AG33" s="83"/>
      <c r="AH33" s="84"/>
      <c r="AI33" s="84"/>
      <c r="AJ33" s="84"/>
      <c r="AK33" s="84"/>
      <c r="AL33" s="84"/>
      <c r="AM33" s="84"/>
      <c r="AN33" s="84"/>
      <c r="AO33" s="85"/>
      <c r="AP33" s="2"/>
      <c r="AQ33" s="2"/>
      <c r="AR33" s="245"/>
      <c r="AS33" s="305"/>
      <c r="AT33" s="264"/>
      <c r="AU33" s="265"/>
      <c r="AV33" s="265"/>
      <c r="AW33" s="265"/>
      <c r="AX33" s="265"/>
      <c r="AY33" s="265"/>
      <c r="AZ33" s="265"/>
      <c r="BA33" s="265"/>
      <c r="BB33" s="265"/>
      <c r="BC33" s="266"/>
      <c r="BD33" s="186"/>
      <c r="BE33" s="187"/>
      <c r="BF33" s="130"/>
      <c r="BG33" s="131"/>
      <c r="BH33" s="131"/>
      <c r="BI33" s="131"/>
      <c r="BJ33" s="132"/>
      <c r="BK33" s="136"/>
      <c r="BL33" s="137"/>
      <c r="BM33" s="137"/>
      <c r="BN33" s="137"/>
      <c r="BO33" s="137"/>
      <c r="BP33" s="138"/>
      <c r="BQ33" s="83"/>
      <c r="BR33" s="84"/>
      <c r="BS33" s="84"/>
      <c r="BT33" s="84"/>
      <c r="BU33" s="84"/>
      <c r="BV33" s="84"/>
      <c r="BW33" s="84"/>
      <c r="BX33" s="84"/>
      <c r="BY33" s="85"/>
      <c r="BZ33" s="2"/>
      <c r="CA33" s="2"/>
    </row>
    <row r="34" spans="1:79" ht="21.75" customHeight="1">
      <c r="A34" s="42">
        <f t="shared" si="0"/>
      </c>
      <c r="B34" s="42">
        <f t="shared" si="1"/>
      </c>
      <c r="C34" s="42"/>
      <c r="D34" s="42"/>
      <c r="E34" s="42"/>
      <c r="F34" s="2"/>
      <c r="G34" s="2"/>
      <c r="H34" s="304"/>
      <c r="I34" s="301"/>
      <c r="J34" s="261"/>
      <c r="K34" s="262"/>
      <c r="L34" s="262"/>
      <c r="M34" s="262"/>
      <c r="N34" s="262"/>
      <c r="O34" s="262"/>
      <c r="P34" s="262"/>
      <c r="Q34" s="262"/>
      <c r="R34" s="262"/>
      <c r="S34" s="263"/>
      <c r="T34" s="184"/>
      <c r="U34" s="185"/>
      <c r="V34" s="209"/>
      <c r="W34" s="210"/>
      <c r="X34" s="210"/>
      <c r="Y34" s="210"/>
      <c r="Z34" s="211"/>
      <c r="AA34" s="206"/>
      <c r="AB34" s="207"/>
      <c r="AC34" s="207"/>
      <c r="AD34" s="207"/>
      <c r="AE34" s="207"/>
      <c r="AF34" s="208"/>
      <c r="AG34" s="86">
        <f t="shared" si="11"/>
      </c>
      <c r="AH34" s="87">
        <f t="shared" si="12"/>
      </c>
      <c r="AI34" s="87">
        <f t="shared" si="13"/>
      </c>
      <c r="AJ34" s="88">
        <f t="shared" si="14"/>
      </c>
      <c r="AK34" s="87">
        <f t="shared" si="15"/>
      </c>
      <c r="AL34" s="89">
        <f t="shared" si="16"/>
      </c>
      <c r="AM34" s="87">
        <f t="shared" si="17"/>
      </c>
      <c r="AN34" s="87">
        <f t="shared" si="18"/>
      </c>
      <c r="AO34" s="90">
        <f t="shared" si="19"/>
      </c>
      <c r="AP34" s="2"/>
      <c r="AQ34" s="2"/>
      <c r="AR34" s="304"/>
      <c r="AS34" s="301"/>
      <c r="AT34" s="261"/>
      <c r="AU34" s="262"/>
      <c r="AV34" s="262"/>
      <c r="AW34" s="262"/>
      <c r="AX34" s="262"/>
      <c r="AY34" s="262"/>
      <c r="AZ34" s="262"/>
      <c r="BA34" s="262"/>
      <c r="BB34" s="262"/>
      <c r="BC34" s="263"/>
      <c r="BD34" s="184"/>
      <c r="BE34" s="185"/>
      <c r="BF34" s="209"/>
      <c r="BG34" s="210"/>
      <c r="BH34" s="210"/>
      <c r="BI34" s="210"/>
      <c r="BJ34" s="211"/>
      <c r="BK34" s="206"/>
      <c r="BL34" s="207"/>
      <c r="BM34" s="207"/>
      <c r="BN34" s="207"/>
      <c r="BO34" s="207"/>
      <c r="BP34" s="208"/>
      <c r="BQ34" s="86">
        <f t="shared" si="2"/>
      </c>
      <c r="BR34" s="87">
        <f t="shared" si="3"/>
      </c>
      <c r="BS34" s="87">
        <f t="shared" si="4"/>
      </c>
      <c r="BT34" s="88">
        <f t="shared" si="5"/>
      </c>
      <c r="BU34" s="87">
        <f t="shared" si="6"/>
      </c>
      <c r="BV34" s="89">
        <f t="shared" si="7"/>
      </c>
      <c r="BW34" s="87">
        <f t="shared" si="8"/>
      </c>
      <c r="BX34" s="87">
        <f t="shared" si="9"/>
      </c>
      <c r="BY34" s="90">
        <f t="shared" si="10"/>
      </c>
      <c r="BZ34" s="2"/>
      <c r="CA34" s="2"/>
    </row>
    <row r="35" spans="1:79" ht="3.75" customHeight="1">
      <c r="A35" s="42"/>
      <c r="B35" s="42"/>
      <c r="C35" s="42"/>
      <c r="D35" s="42"/>
      <c r="E35" s="42"/>
      <c r="F35" s="2"/>
      <c r="G35" s="2"/>
      <c r="H35" s="245"/>
      <c r="I35" s="305"/>
      <c r="J35" s="264"/>
      <c r="K35" s="265"/>
      <c r="L35" s="265"/>
      <c r="M35" s="265"/>
      <c r="N35" s="265"/>
      <c r="O35" s="265"/>
      <c r="P35" s="265"/>
      <c r="Q35" s="265"/>
      <c r="R35" s="265"/>
      <c r="S35" s="266"/>
      <c r="T35" s="186"/>
      <c r="U35" s="187"/>
      <c r="V35" s="130"/>
      <c r="W35" s="131"/>
      <c r="X35" s="131"/>
      <c r="Y35" s="131"/>
      <c r="Z35" s="132"/>
      <c r="AA35" s="136"/>
      <c r="AB35" s="137"/>
      <c r="AC35" s="137"/>
      <c r="AD35" s="137"/>
      <c r="AE35" s="137"/>
      <c r="AF35" s="138"/>
      <c r="AG35" s="83"/>
      <c r="AH35" s="84"/>
      <c r="AI35" s="84"/>
      <c r="AJ35" s="84"/>
      <c r="AK35" s="84"/>
      <c r="AL35" s="84"/>
      <c r="AM35" s="84"/>
      <c r="AN35" s="84"/>
      <c r="AO35" s="85"/>
      <c r="AP35" s="2"/>
      <c r="AQ35" s="2"/>
      <c r="AR35" s="245"/>
      <c r="AS35" s="305"/>
      <c r="AT35" s="264"/>
      <c r="AU35" s="265"/>
      <c r="AV35" s="265"/>
      <c r="AW35" s="265"/>
      <c r="AX35" s="265"/>
      <c r="AY35" s="265"/>
      <c r="AZ35" s="265"/>
      <c r="BA35" s="265"/>
      <c r="BB35" s="265"/>
      <c r="BC35" s="266"/>
      <c r="BD35" s="186"/>
      <c r="BE35" s="187"/>
      <c r="BF35" s="130"/>
      <c r="BG35" s="131"/>
      <c r="BH35" s="131"/>
      <c r="BI35" s="131"/>
      <c r="BJ35" s="132"/>
      <c r="BK35" s="136"/>
      <c r="BL35" s="137"/>
      <c r="BM35" s="137"/>
      <c r="BN35" s="137"/>
      <c r="BO35" s="137"/>
      <c r="BP35" s="138"/>
      <c r="BQ35" s="83"/>
      <c r="BR35" s="84"/>
      <c r="BS35" s="84"/>
      <c r="BT35" s="84"/>
      <c r="BU35" s="84"/>
      <c r="BV35" s="84"/>
      <c r="BW35" s="84"/>
      <c r="BX35" s="84"/>
      <c r="BY35" s="85"/>
      <c r="BZ35" s="2"/>
      <c r="CA35" s="2"/>
    </row>
    <row r="36" spans="1:79" ht="21.75" customHeight="1">
      <c r="A36" s="42">
        <f t="shared" si="0"/>
      </c>
      <c r="B36" s="42">
        <f t="shared" si="1"/>
      </c>
      <c r="C36" s="42"/>
      <c r="D36" s="42"/>
      <c r="E36" s="42"/>
      <c r="F36" s="2"/>
      <c r="G36" s="2"/>
      <c r="H36" s="304"/>
      <c r="I36" s="301"/>
      <c r="J36" s="261"/>
      <c r="K36" s="262"/>
      <c r="L36" s="262"/>
      <c r="M36" s="262"/>
      <c r="N36" s="262"/>
      <c r="O36" s="262"/>
      <c r="P36" s="262"/>
      <c r="Q36" s="262"/>
      <c r="R36" s="262"/>
      <c r="S36" s="263"/>
      <c r="T36" s="184"/>
      <c r="U36" s="185"/>
      <c r="V36" s="209"/>
      <c r="W36" s="210"/>
      <c r="X36" s="210"/>
      <c r="Y36" s="210"/>
      <c r="Z36" s="211"/>
      <c r="AA36" s="206"/>
      <c r="AB36" s="207"/>
      <c r="AC36" s="207"/>
      <c r="AD36" s="207"/>
      <c r="AE36" s="207"/>
      <c r="AF36" s="208"/>
      <c r="AG36" s="86">
        <f t="shared" si="11"/>
      </c>
      <c r="AH36" s="87">
        <f t="shared" si="12"/>
      </c>
      <c r="AI36" s="87">
        <f t="shared" si="13"/>
      </c>
      <c r="AJ36" s="88">
        <f t="shared" si="14"/>
      </c>
      <c r="AK36" s="87">
        <f t="shared" si="15"/>
      </c>
      <c r="AL36" s="89">
        <f t="shared" si="16"/>
      </c>
      <c r="AM36" s="87">
        <f t="shared" si="17"/>
      </c>
      <c r="AN36" s="87">
        <f t="shared" si="18"/>
      </c>
      <c r="AO36" s="90">
        <f t="shared" si="19"/>
      </c>
      <c r="AP36" s="2"/>
      <c r="AQ36" s="2"/>
      <c r="AR36" s="304"/>
      <c r="AS36" s="301"/>
      <c r="AT36" s="261"/>
      <c r="AU36" s="262"/>
      <c r="AV36" s="262"/>
      <c r="AW36" s="262"/>
      <c r="AX36" s="262"/>
      <c r="AY36" s="262"/>
      <c r="AZ36" s="262"/>
      <c r="BA36" s="262"/>
      <c r="BB36" s="262"/>
      <c r="BC36" s="263"/>
      <c r="BD36" s="184"/>
      <c r="BE36" s="185"/>
      <c r="BF36" s="209"/>
      <c r="BG36" s="210"/>
      <c r="BH36" s="210"/>
      <c r="BI36" s="210"/>
      <c r="BJ36" s="211"/>
      <c r="BK36" s="206"/>
      <c r="BL36" s="207"/>
      <c r="BM36" s="207"/>
      <c r="BN36" s="207"/>
      <c r="BO36" s="207"/>
      <c r="BP36" s="208"/>
      <c r="BQ36" s="86">
        <f t="shared" si="2"/>
      </c>
      <c r="BR36" s="87">
        <f t="shared" si="3"/>
      </c>
      <c r="BS36" s="87">
        <f t="shared" si="4"/>
      </c>
      <c r="BT36" s="88">
        <f t="shared" si="5"/>
      </c>
      <c r="BU36" s="87">
        <f t="shared" si="6"/>
      </c>
      <c r="BV36" s="89">
        <f t="shared" si="7"/>
      </c>
      <c r="BW36" s="87">
        <f t="shared" si="8"/>
      </c>
      <c r="BX36" s="87">
        <f t="shared" si="9"/>
      </c>
      <c r="BY36" s="90">
        <f t="shared" si="10"/>
      </c>
      <c r="BZ36" s="2"/>
      <c r="CA36" s="2"/>
    </row>
    <row r="37" spans="1:79" ht="3.75" customHeight="1">
      <c r="A37" s="42"/>
      <c r="B37" s="42"/>
      <c r="C37" s="42"/>
      <c r="D37" s="42"/>
      <c r="E37" s="42"/>
      <c r="F37" s="2"/>
      <c r="G37" s="2"/>
      <c r="H37" s="245"/>
      <c r="I37" s="305"/>
      <c r="J37" s="264"/>
      <c r="K37" s="265"/>
      <c r="L37" s="265"/>
      <c r="M37" s="265"/>
      <c r="N37" s="265"/>
      <c r="O37" s="265"/>
      <c r="P37" s="265"/>
      <c r="Q37" s="265"/>
      <c r="R37" s="265"/>
      <c r="S37" s="266"/>
      <c r="T37" s="186"/>
      <c r="U37" s="187"/>
      <c r="V37" s="130"/>
      <c r="W37" s="131"/>
      <c r="X37" s="131"/>
      <c r="Y37" s="131"/>
      <c r="Z37" s="132"/>
      <c r="AA37" s="136"/>
      <c r="AB37" s="137"/>
      <c r="AC37" s="137"/>
      <c r="AD37" s="137"/>
      <c r="AE37" s="137"/>
      <c r="AF37" s="138"/>
      <c r="AG37" s="83"/>
      <c r="AH37" s="84"/>
      <c r="AI37" s="84"/>
      <c r="AJ37" s="84"/>
      <c r="AK37" s="84"/>
      <c r="AL37" s="84"/>
      <c r="AM37" s="84"/>
      <c r="AN37" s="84"/>
      <c r="AO37" s="85"/>
      <c r="AP37" s="2"/>
      <c r="AQ37" s="2"/>
      <c r="AR37" s="245"/>
      <c r="AS37" s="305"/>
      <c r="AT37" s="264"/>
      <c r="AU37" s="265"/>
      <c r="AV37" s="265"/>
      <c r="AW37" s="265"/>
      <c r="AX37" s="265"/>
      <c r="AY37" s="265"/>
      <c r="AZ37" s="265"/>
      <c r="BA37" s="265"/>
      <c r="BB37" s="265"/>
      <c r="BC37" s="266"/>
      <c r="BD37" s="186"/>
      <c r="BE37" s="187"/>
      <c r="BF37" s="130"/>
      <c r="BG37" s="131"/>
      <c r="BH37" s="131"/>
      <c r="BI37" s="131"/>
      <c r="BJ37" s="132"/>
      <c r="BK37" s="136"/>
      <c r="BL37" s="137"/>
      <c r="BM37" s="137"/>
      <c r="BN37" s="137"/>
      <c r="BO37" s="137"/>
      <c r="BP37" s="138"/>
      <c r="BQ37" s="83"/>
      <c r="BR37" s="84"/>
      <c r="BS37" s="84"/>
      <c r="BT37" s="84"/>
      <c r="BU37" s="84"/>
      <c r="BV37" s="84"/>
      <c r="BW37" s="84"/>
      <c r="BX37" s="84"/>
      <c r="BY37" s="85"/>
      <c r="BZ37" s="2"/>
      <c r="CA37" s="2"/>
    </row>
    <row r="38" spans="1:79" ht="21.75" customHeight="1">
      <c r="A38" s="42">
        <f t="shared" si="0"/>
      </c>
      <c r="B38" s="42">
        <f t="shared" si="1"/>
      </c>
      <c r="C38" s="42"/>
      <c r="D38" s="42"/>
      <c r="E38" s="42"/>
      <c r="F38" s="2"/>
      <c r="G38" s="2"/>
      <c r="H38" s="304"/>
      <c r="I38" s="301"/>
      <c r="J38" s="261"/>
      <c r="K38" s="262"/>
      <c r="L38" s="262"/>
      <c r="M38" s="262"/>
      <c r="N38" s="262"/>
      <c r="O38" s="262"/>
      <c r="P38" s="262"/>
      <c r="Q38" s="262"/>
      <c r="R38" s="262"/>
      <c r="S38" s="263"/>
      <c r="T38" s="184"/>
      <c r="U38" s="185"/>
      <c r="V38" s="209"/>
      <c r="W38" s="210"/>
      <c r="X38" s="210"/>
      <c r="Y38" s="210"/>
      <c r="Z38" s="211"/>
      <c r="AA38" s="206"/>
      <c r="AB38" s="207"/>
      <c r="AC38" s="207"/>
      <c r="AD38" s="207"/>
      <c r="AE38" s="207"/>
      <c r="AF38" s="208"/>
      <c r="AG38" s="86">
        <f t="shared" si="11"/>
      </c>
      <c r="AH38" s="87">
        <f t="shared" si="12"/>
      </c>
      <c r="AI38" s="87">
        <f t="shared" si="13"/>
      </c>
      <c r="AJ38" s="88">
        <f t="shared" si="14"/>
      </c>
      <c r="AK38" s="87">
        <f t="shared" si="15"/>
      </c>
      <c r="AL38" s="89">
        <f t="shared" si="16"/>
      </c>
      <c r="AM38" s="87">
        <f t="shared" si="17"/>
      </c>
      <c r="AN38" s="87">
        <f t="shared" si="18"/>
      </c>
      <c r="AO38" s="90">
        <f t="shared" si="19"/>
      </c>
      <c r="AP38" s="2"/>
      <c r="AQ38" s="2"/>
      <c r="AR38" s="304"/>
      <c r="AS38" s="301"/>
      <c r="AT38" s="261"/>
      <c r="AU38" s="262"/>
      <c r="AV38" s="262"/>
      <c r="AW38" s="262"/>
      <c r="AX38" s="262"/>
      <c r="AY38" s="262"/>
      <c r="AZ38" s="262"/>
      <c r="BA38" s="262"/>
      <c r="BB38" s="262"/>
      <c r="BC38" s="263"/>
      <c r="BD38" s="184"/>
      <c r="BE38" s="185"/>
      <c r="BF38" s="209"/>
      <c r="BG38" s="210"/>
      <c r="BH38" s="210"/>
      <c r="BI38" s="210"/>
      <c r="BJ38" s="211"/>
      <c r="BK38" s="206"/>
      <c r="BL38" s="207"/>
      <c r="BM38" s="207"/>
      <c r="BN38" s="207"/>
      <c r="BO38" s="207"/>
      <c r="BP38" s="208"/>
      <c r="BQ38" s="86">
        <f t="shared" si="2"/>
      </c>
      <c r="BR38" s="87">
        <f t="shared" si="3"/>
      </c>
      <c r="BS38" s="87">
        <f t="shared" si="4"/>
      </c>
      <c r="BT38" s="88">
        <f t="shared" si="5"/>
      </c>
      <c r="BU38" s="87">
        <f t="shared" si="6"/>
      </c>
      <c r="BV38" s="89">
        <f t="shared" si="7"/>
      </c>
      <c r="BW38" s="87">
        <f t="shared" si="8"/>
      </c>
      <c r="BX38" s="87">
        <f t="shared" si="9"/>
      </c>
      <c r="BY38" s="90">
        <f t="shared" si="10"/>
      </c>
      <c r="BZ38" s="2"/>
      <c r="CA38" s="2"/>
    </row>
    <row r="39" spans="1:79" ht="3.75" customHeight="1">
      <c r="A39" s="42"/>
      <c r="B39" s="42"/>
      <c r="C39" s="42"/>
      <c r="D39" s="42"/>
      <c r="E39" s="42"/>
      <c r="F39" s="2"/>
      <c r="G39" s="2"/>
      <c r="H39" s="245"/>
      <c r="I39" s="305"/>
      <c r="J39" s="264"/>
      <c r="K39" s="265"/>
      <c r="L39" s="265"/>
      <c r="M39" s="265"/>
      <c r="N39" s="265"/>
      <c r="O39" s="265"/>
      <c r="P39" s="265"/>
      <c r="Q39" s="265"/>
      <c r="R39" s="265"/>
      <c r="S39" s="266"/>
      <c r="T39" s="186"/>
      <c r="U39" s="187"/>
      <c r="V39" s="130"/>
      <c r="W39" s="131"/>
      <c r="X39" s="131"/>
      <c r="Y39" s="131"/>
      <c r="Z39" s="132"/>
      <c r="AA39" s="136"/>
      <c r="AB39" s="137"/>
      <c r="AC39" s="137"/>
      <c r="AD39" s="137"/>
      <c r="AE39" s="137"/>
      <c r="AF39" s="138"/>
      <c r="AG39" s="83"/>
      <c r="AH39" s="84"/>
      <c r="AI39" s="84"/>
      <c r="AJ39" s="84"/>
      <c r="AK39" s="84"/>
      <c r="AL39" s="84"/>
      <c r="AM39" s="84"/>
      <c r="AN39" s="84"/>
      <c r="AO39" s="85"/>
      <c r="AP39" s="2"/>
      <c r="AQ39" s="2"/>
      <c r="AR39" s="245"/>
      <c r="AS39" s="305"/>
      <c r="AT39" s="264"/>
      <c r="AU39" s="265"/>
      <c r="AV39" s="265"/>
      <c r="AW39" s="265"/>
      <c r="AX39" s="265"/>
      <c r="AY39" s="265"/>
      <c r="AZ39" s="265"/>
      <c r="BA39" s="265"/>
      <c r="BB39" s="265"/>
      <c r="BC39" s="266"/>
      <c r="BD39" s="186"/>
      <c r="BE39" s="187"/>
      <c r="BF39" s="130"/>
      <c r="BG39" s="131"/>
      <c r="BH39" s="131"/>
      <c r="BI39" s="131"/>
      <c r="BJ39" s="132"/>
      <c r="BK39" s="136"/>
      <c r="BL39" s="137"/>
      <c r="BM39" s="137"/>
      <c r="BN39" s="137"/>
      <c r="BO39" s="137"/>
      <c r="BP39" s="138"/>
      <c r="BQ39" s="83"/>
      <c r="BR39" s="84"/>
      <c r="BS39" s="84"/>
      <c r="BT39" s="84"/>
      <c r="BU39" s="84"/>
      <c r="BV39" s="84"/>
      <c r="BW39" s="84"/>
      <c r="BX39" s="84"/>
      <c r="BY39" s="85"/>
      <c r="BZ39" s="2"/>
      <c r="CA39" s="2"/>
    </row>
    <row r="40" spans="1:79" ht="21.75" customHeight="1">
      <c r="A40" s="42">
        <f t="shared" si="0"/>
      </c>
      <c r="B40" s="42">
        <f t="shared" si="1"/>
      </c>
      <c r="C40" s="42"/>
      <c r="D40" s="42"/>
      <c r="E40" s="42"/>
      <c r="F40" s="2"/>
      <c r="G40" s="2"/>
      <c r="H40" s="304"/>
      <c r="I40" s="301"/>
      <c r="J40" s="261"/>
      <c r="K40" s="262"/>
      <c r="L40" s="262"/>
      <c r="M40" s="262"/>
      <c r="N40" s="262"/>
      <c r="O40" s="262"/>
      <c r="P40" s="262"/>
      <c r="Q40" s="262"/>
      <c r="R40" s="262"/>
      <c r="S40" s="263"/>
      <c r="T40" s="184"/>
      <c r="U40" s="185"/>
      <c r="V40" s="209"/>
      <c r="W40" s="210"/>
      <c r="X40" s="210"/>
      <c r="Y40" s="210"/>
      <c r="Z40" s="211"/>
      <c r="AA40" s="206"/>
      <c r="AB40" s="207"/>
      <c r="AC40" s="207"/>
      <c r="AD40" s="207"/>
      <c r="AE40" s="207"/>
      <c r="AF40" s="208"/>
      <c r="AG40" s="86">
        <f t="shared" si="11"/>
      </c>
      <c r="AH40" s="87">
        <f t="shared" si="12"/>
      </c>
      <c r="AI40" s="87">
        <f t="shared" si="13"/>
      </c>
      <c r="AJ40" s="88">
        <f t="shared" si="14"/>
      </c>
      <c r="AK40" s="87">
        <f t="shared" si="15"/>
      </c>
      <c r="AL40" s="89">
        <f t="shared" si="16"/>
      </c>
      <c r="AM40" s="87">
        <f t="shared" si="17"/>
      </c>
      <c r="AN40" s="87">
        <f t="shared" si="18"/>
      </c>
      <c r="AO40" s="90">
        <f t="shared" si="19"/>
      </c>
      <c r="AP40" s="2"/>
      <c r="AQ40" s="2"/>
      <c r="AR40" s="304"/>
      <c r="AS40" s="301"/>
      <c r="AT40" s="261"/>
      <c r="AU40" s="262"/>
      <c r="AV40" s="262"/>
      <c r="AW40" s="262"/>
      <c r="AX40" s="262"/>
      <c r="AY40" s="262"/>
      <c r="AZ40" s="262"/>
      <c r="BA40" s="262"/>
      <c r="BB40" s="262"/>
      <c r="BC40" s="263"/>
      <c r="BD40" s="184"/>
      <c r="BE40" s="185"/>
      <c r="BF40" s="209"/>
      <c r="BG40" s="210"/>
      <c r="BH40" s="210"/>
      <c r="BI40" s="210"/>
      <c r="BJ40" s="211"/>
      <c r="BK40" s="206"/>
      <c r="BL40" s="207"/>
      <c r="BM40" s="207"/>
      <c r="BN40" s="207"/>
      <c r="BO40" s="207"/>
      <c r="BP40" s="208"/>
      <c r="BQ40" s="86">
        <f t="shared" si="2"/>
      </c>
      <c r="BR40" s="87">
        <f t="shared" si="3"/>
      </c>
      <c r="BS40" s="87">
        <f t="shared" si="4"/>
      </c>
      <c r="BT40" s="88">
        <f t="shared" si="5"/>
      </c>
      <c r="BU40" s="87">
        <f t="shared" si="6"/>
      </c>
      <c r="BV40" s="89">
        <f t="shared" si="7"/>
      </c>
      <c r="BW40" s="87">
        <f t="shared" si="8"/>
      </c>
      <c r="BX40" s="87">
        <f t="shared" si="9"/>
      </c>
      <c r="BY40" s="90">
        <f t="shared" si="10"/>
      </c>
      <c r="BZ40" s="2"/>
      <c r="CA40" s="2"/>
    </row>
    <row r="41" spans="1:79" ht="3.75" customHeight="1">
      <c r="A41" s="42"/>
      <c r="B41" s="42"/>
      <c r="C41" s="42"/>
      <c r="D41" s="42"/>
      <c r="E41" s="42"/>
      <c r="F41" s="2"/>
      <c r="G41" s="2"/>
      <c r="H41" s="245"/>
      <c r="I41" s="305"/>
      <c r="J41" s="264"/>
      <c r="K41" s="265"/>
      <c r="L41" s="265"/>
      <c r="M41" s="265"/>
      <c r="N41" s="265"/>
      <c r="O41" s="265"/>
      <c r="P41" s="265"/>
      <c r="Q41" s="265"/>
      <c r="R41" s="265"/>
      <c r="S41" s="266"/>
      <c r="T41" s="186"/>
      <c r="U41" s="187"/>
      <c r="V41" s="130"/>
      <c r="W41" s="131"/>
      <c r="X41" s="131"/>
      <c r="Y41" s="131"/>
      <c r="Z41" s="132"/>
      <c r="AA41" s="136"/>
      <c r="AB41" s="137"/>
      <c r="AC41" s="137"/>
      <c r="AD41" s="137"/>
      <c r="AE41" s="137"/>
      <c r="AF41" s="138"/>
      <c r="AG41" s="83"/>
      <c r="AH41" s="84"/>
      <c r="AI41" s="84"/>
      <c r="AJ41" s="84"/>
      <c r="AK41" s="84"/>
      <c r="AL41" s="84"/>
      <c r="AM41" s="84"/>
      <c r="AN41" s="84"/>
      <c r="AO41" s="85"/>
      <c r="AP41" s="2"/>
      <c r="AQ41" s="2"/>
      <c r="AR41" s="245"/>
      <c r="AS41" s="305"/>
      <c r="AT41" s="264"/>
      <c r="AU41" s="265"/>
      <c r="AV41" s="265"/>
      <c r="AW41" s="265"/>
      <c r="AX41" s="265"/>
      <c r="AY41" s="265"/>
      <c r="AZ41" s="265"/>
      <c r="BA41" s="265"/>
      <c r="BB41" s="265"/>
      <c r="BC41" s="266"/>
      <c r="BD41" s="186"/>
      <c r="BE41" s="187"/>
      <c r="BF41" s="130"/>
      <c r="BG41" s="131"/>
      <c r="BH41" s="131"/>
      <c r="BI41" s="131"/>
      <c r="BJ41" s="132"/>
      <c r="BK41" s="136"/>
      <c r="BL41" s="137"/>
      <c r="BM41" s="137"/>
      <c r="BN41" s="137"/>
      <c r="BO41" s="137"/>
      <c r="BP41" s="138"/>
      <c r="BQ41" s="83"/>
      <c r="BR41" s="84"/>
      <c r="BS41" s="84"/>
      <c r="BT41" s="84"/>
      <c r="BU41" s="84"/>
      <c r="BV41" s="84"/>
      <c r="BW41" s="84"/>
      <c r="BX41" s="84"/>
      <c r="BY41" s="85"/>
      <c r="BZ41" s="2"/>
      <c r="CA41" s="2"/>
    </row>
    <row r="42" spans="1:79" ht="21.75" customHeight="1">
      <c r="A42" s="42">
        <f t="shared" si="0"/>
      </c>
      <c r="B42" s="42">
        <f t="shared" si="1"/>
      </c>
      <c r="C42" s="42"/>
      <c r="D42" s="42"/>
      <c r="E42" s="42"/>
      <c r="F42" s="2"/>
      <c r="G42" s="2"/>
      <c r="H42" s="304"/>
      <c r="I42" s="301"/>
      <c r="J42" s="261"/>
      <c r="K42" s="262"/>
      <c r="L42" s="262"/>
      <c r="M42" s="262"/>
      <c r="N42" s="262"/>
      <c r="O42" s="262"/>
      <c r="P42" s="262"/>
      <c r="Q42" s="262"/>
      <c r="R42" s="262"/>
      <c r="S42" s="263"/>
      <c r="T42" s="184"/>
      <c r="U42" s="185"/>
      <c r="V42" s="209"/>
      <c r="W42" s="210"/>
      <c r="X42" s="210"/>
      <c r="Y42" s="210"/>
      <c r="Z42" s="211"/>
      <c r="AA42" s="206"/>
      <c r="AB42" s="207"/>
      <c r="AC42" s="207"/>
      <c r="AD42" s="207"/>
      <c r="AE42" s="207"/>
      <c r="AF42" s="208"/>
      <c r="AG42" s="86">
        <f t="shared" si="11"/>
      </c>
      <c r="AH42" s="87">
        <f t="shared" si="12"/>
      </c>
      <c r="AI42" s="87">
        <f t="shared" si="13"/>
      </c>
      <c r="AJ42" s="88">
        <f t="shared" si="14"/>
      </c>
      <c r="AK42" s="87">
        <f t="shared" si="15"/>
      </c>
      <c r="AL42" s="89">
        <f t="shared" si="16"/>
      </c>
      <c r="AM42" s="87">
        <f t="shared" si="17"/>
      </c>
      <c r="AN42" s="87">
        <f t="shared" si="18"/>
      </c>
      <c r="AO42" s="90">
        <f t="shared" si="19"/>
      </c>
      <c r="AP42" s="2"/>
      <c r="AQ42" s="2"/>
      <c r="AR42" s="304"/>
      <c r="AS42" s="301"/>
      <c r="AT42" s="261"/>
      <c r="AU42" s="262"/>
      <c r="AV42" s="262"/>
      <c r="AW42" s="262"/>
      <c r="AX42" s="262"/>
      <c r="AY42" s="262"/>
      <c r="AZ42" s="262"/>
      <c r="BA42" s="262"/>
      <c r="BB42" s="262"/>
      <c r="BC42" s="263"/>
      <c r="BD42" s="184"/>
      <c r="BE42" s="185"/>
      <c r="BF42" s="209"/>
      <c r="BG42" s="210"/>
      <c r="BH42" s="210"/>
      <c r="BI42" s="210"/>
      <c r="BJ42" s="211"/>
      <c r="BK42" s="206"/>
      <c r="BL42" s="207"/>
      <c r="BM42" s="207"/>
      <c r="BN42" s="207"/>
      <c r="BO42" s="207"/>
      <c r="BP42" s="208"/>
      <c r="BQ42" s="86">
        <f t="shared" si="2"/>
      </c>
      <c r="BR42" s="87">
        <f t="shared" si="3"/>
      </c>
      <c r="BS42" s="87">
        <f t="shared" si="4"/>
      </c>
      <c r="BT42" s="88">
        <f t="shared" si="5"/>
      </c>
      <c r="BU42" s="87">
        <f t="shared" si="6"/>
      </c>
      <c r="BV42" s="89">
        <f t="shared" si="7"/>
      </c>
      <c r="BW42" s="87">
        <f t="shared" si="8"/>
      </c>
      <c r="BX42" s="87">
        <f t="shared" si="9"/>
      </c>
      <c r="BY42" s="90">
        <f t="shared" si="10"/>
      </c>
      <c r="BZ42" s="2"/>
      <c r="CA42" s="2"/>
    </row>
    <row r="43" spans="1:79" ht="3.75" customHeight="1">
      <c r="A43" s="42"/>
      <c r="B43" s="42"/>
      <c r="C43" s="42"/>
      <c r="D43" s="42"/>
      <c r="E43" s="42"/>
      <c r="F43" s="2"/>
      <c r="G43" s="2"/>
      <c r="H43" s="245"/>
      <c r="I43" s="305"/>
      <c r="J43" s="264"/>
      <c r="K43" s="265"/>
      <c r="L43" s="265"/>
      <c r="M43" s="265"/>
      <c r="N43" s="265"/>
      <c r="O43" s="265"/>
      <c r="P43" s="265"/>
      <c r="Q43" s="265"/>
      <c r="R43" s="265"/>
      <c r="S43" s="266"/>
      <c r="T43" s="186"/>
      <c r="U43" s="187"/>
      <c r="V43" s="130"/>
      <c r="W43" s="131"/>
      <c r="X43" s="131"/>
      <c r="Y43" s="131"/>
      <c r="Z43" s="132"/>
      <c r="AA43" s="136"/>
      <c r="AB43" s="137"/>
      <c r="AC43" s="137"/>
      <c r="AD43" s="137"/>
      <c r="AE43" s="137"/>
      <c r="AF43" s="138"/>
      <c r="AG43" s="83"/>
      <c r="AH43" s="84"/>
      <c r="AI43" s="84"/>
      <c r="AJ43" s="84"/>
      <c r="AK43" s="84"/>
      <c r="AL43" s="84"/>
      <c r="AM43" s="84"/>
      <c r="AN43" s="84"/>
      <c r="AO43" s="85"/>
      <c r="AP43" s="2"/>
      <c r="AQ43" s="2"/>
      <c r="AR43" s="245"/>
      <c r="AS43" s="305"/>
      <c r="AT43" s="264"/>
      <c r="AU43" s="265"/>
      <c r="AV43" s="265"/>
      <c r="AW43" s="265"/>
      <c r="AX43" s="265"/>
      <c r="AY43" s="265"/>
      <c r="AZ43" s="265"/>
      <c r="BA43" s="265"/>
      <c r="BB43" s="265"/>
      <c r="BC43" s="266"/>
      <c r="BD43" s="186"/>
      <c r="BE43" s="187"/>
      <c r="BF43" s="130"/>
      <c r="BG43" s="131"/>
      <c r="BH43" s="131"/>
      <c r="BI43" s="131"/>
      <c r="BJ43" s="132"/>
      <c r="BK43" s="136"/>
      <c r="BL43" s="137"/>
      <c r="BM43" s="137"/>
      <c r="BN43" s="137"/>
      <c r="BO43" s="137"/>
      <c r="BP43" s="138"/>
      <c r="BQ43" s="83"/>
      <c r="BR43" s="84"/>
      <c r="BS43" s="84"/>
      <c r="BT43" s="84"/>
      <c r="BU43" s="84"/>
      <c r="BV43" s="84"/>
      <c r="BW43" s="84"/>
      <c r="BX43" s="84"/>
      <c r="BY43" s="85"/>
      <c r="BZ43" s="2"/>
      <c r="CA43" s="2"/>
    </row>
    <row r="44" spans="1:79" ht="21.75" customHeight="1">
      <c r="A44" s="42">
        <f t="shared" si="0"/>
      </c>
      <c r="B44" s="42">
        <f t="shared" si="1"/>
      </c>
      <c r="C44" s="42"/>
      <c r="D44" s="42"/>
      <c r="E44" s="42"/>
      <c r="F44" s="2"/>
      <c r="G44" s="2"/>
      <c r="H44" s="304"/>
      <c r="I44" s="301"/>
      <c r="J44" s="261"/>
      <c r="K44" s="262"/>
      <c r="L44" s="262"/>
      <c r="M44" s="262"/>
      <c r="N44" s="262"/>
      <c r="O44" s="262"/>
      <c r="P44" s="262"/>
      <c r="Q44" s="262"/>
      <c r="R44" s="262"/>
      <c r="S44" s="263"/>
      <c r="T44" s="184"/>
      <c r="U44" s="185"/>
      <c r="V44" s="209"/>
      <c r="W44" s="210"/>
      <c r="X44" s="210"/>
      <c r="Y44" s="210"/>
      <c r="Z44" s="211"/>
      <c r="AA44" s="206"/>
      <c r="AB44" s="207"/>
      <c r="AC44" s="207"/>
      <c r="AD44" s="207"/>
      <c r="AE44" s="207"/>
      <c r="AF44" s="208"/>
      <c r="AG44" s="86">
        <f t="shared" si="11"/>
      </c>
      <c r="AH44" s="87">
        <f t="shared" si="12"/>
      </c>
      <c r="AI44" s="87">
        <f t="shared" si="13"/>
      </c>
      <c r="AJ44" s="88">
        <f t="shared" si="14"/>
      </c>
      <c r="AK44" s="87">
        <f t="shared" si="15"/>
      </c>
      <c r="AL44" s="89">
        <f t="shared" si="16"/>
      </c>
      <c r="AM44" s="87">
        <f t="shared" si="17"/>
      </c>
      <c r="AN44" s="87">
        <f t="shared" si="18"/>
      </c>
      <c r="AO44" s="90">
        <f t="shared" si="19"/>
      </c>
      <c r="AP44" s="2"/>
      <c r="AQ44" s="2"/>
      <c r="AR44" s="304"/>
      <c r="AS44" s="301"/>
      <c r="AT44" s="261"/>
      <c r="AU44" s="262"/>
      <c r="AV44" s="262"/>
      <c r="AW44" s="262"/>
      <c r="AX44" s="262"/>
      <c r="AY44" s="262"/>
      <c r="AZ44" s="262"/>
      <c r="BA44" s="262"/>
      <c r="BB44" s="262"/>
      <c r="BC44" s="263"/>
      <c r="BD44" s="184"/>
      <c r="BE44" s="185"/>
      <c r="BF44" s="209"/>
      <c r="BG44" s="210"/>
      <c r="BH44" s="210"/>
      <c r="BI44" s="210"/>
      <c r="BJ44" s="211"/>
      <c r="BK44" s="206"/>
      <c r="BL44" s="207"/>
      <c r="BM44" s="207"/>
      <c r="BN44" s="207"/>
      <c r="BO44" s="207"/>
      <c r="BP44" s="208"/>
      <c r="BQ44" s="86">
        <f t="shared" si="2"/>
      </c>
      <c r="BR44" s="87">
        <f t="shared" si="3"/>
      </c>
      <c r="BS44" s="87">
        <f t="shared" si="4"/>
      </c>
      <c r="BT44" s="88">
        <f t="shared" si="5"/>
      </c>
      <c r="BU44" s="87">
        <f t="shared" si="6"/>
      </c>
      <c r="BV44" s="89">
        <f t="shared" si="7"/>
      </c>
      <c r="BW44" s="87">
        <f t="shared" si="8"/>
      </c>
      <c r="BX44" s="87">
        <f t="shared" si="9"/>
      </c>
      <c r="BY44" s="90">
        <f t="shared" si="10"/>
      </c>
      <c r="BZ44" s="2"/>
      <c r="CA44" s="2"/>
    </row>
    <row r="45" spans="1:79" ht="3.75" customHeight="1">
      <c r="A45" s="42"/>
      <c r="B45" s="42"/>
      <c r="C45" s="42"/>
      <c r="D45" s="42"/>
      <c r="E45" s="42"/>
      <c r="F45" s="2"/>
      <c r="G45" s="2"/>
      <c r="H45" s="245"/>
      <c r="I45" s="305"/>
      <c r="J45" s="264"/>
      <c r="K45" s="265"/>
      <c r="L45" s="265"/>
      <c r="M45" s="265"/>
      <c r="N45" s="265"/>
      <c r="O45" s="265"/>
      <c r="P45" s="265"/>
      <c r="Q45" s="265"/>
      <c r="R45" s="265"/>
      <c r="S45" s="266"/>
      <c r="T45" s="186"/>
      <c r="U45" s="187"/>
      <c r="V45" s="130"/>
      <c r="W45" s="131"/>
      <c r="X45" s="131"/>
      <c r="Y45" s="131"/>
      <c r="Z45" s="132"/>
      <c r="AA45" s="136"/>
      <c r="AB45" s="137"/>
      <c r="AC45" s="137"/>
      <c r="AD45" s="137"/>
      <c r="AE45" s="137"/>
      <c r="AF45" s="138"/>
      <c r="AG45" s="83"/>
      <c r="AH45" s="84"/>
      <c r="AI45" s="84"/>
      <c r="AJ45" s="84"/>
      <c r="AK45" s="84"/>
      <c r="AL45" s="84"/>
      <c r="AM45" s="84"/>
      <c r="AN45" s="84"/>
      <c r="AO45" s="85"/>
      <c r="AP45" s="2"/>
      <c r="AQ45" s="2"/>
      <c r="AR45" s="245"/>
      <c r="AS45" s="305"/>
      <c r="AT45" s="264"/>
      <c r="AU45" s="265"/>
      <c r="AV45" s="265"/>
      <c r="AW45" s="265"/>
      <c r="AX45" s="265"/>
      <c r="AY45" s="265"/>
      <c r="AZ45" s="265"/>
      <c r="BA45" s="265"/>
      <c r="BB45" s="265"/>
      <c r="BC45" s="266"/>
      <c r="BD45" s="186"/>
      <c r="BE45" s="187"/>
      <c r="BF45" s="130"/>
      <c r="BG45" s="131"/>
      <c r="BH45" s="131"/>
      <c r="BI45" s="131"/>
      <c r="BJ45" s="132"/>
      <c r="BK45" s="136"/>
      <c r="BL45" s="137"/>
      <c r="BM45" s="137"/>
      <c r="BN45" s="137"/>
      <c r="BO45" s="137"/>
      <c r="BP45" s="138"/>
      <c r="BQ45" s="83"/>
      <c r="BR45" s="84"/>
      <c r="BS45" s="84"/>
      <c r="BT45" s="84"/>
      <c r="BU45" s="84"/>
      <c r="BV45" s="84"/>
      <c r="BW45" s="84"/>
      <c r="BX45" s="84"/>
      <c r="BY45" s="85"/>
      <c r="BZ45" s="2"/>
      <c r="CA45" s="2"/>
    </row>
    <row r="46" spans="1:79" ht="21.75" customHeight="1">
      <c r="A46" s="42">
        <f t="shared" si="0"/>
      </c>
      <c r="B46" s="42">
        <f t="shared" si="1"/>
      </c>
      <c r="C46" s="42"/>
      <c r="D46" s="42"/>
      <c r="E46" s="42"/>
      <c r="F46" s="2"/>
      <c r="G46" s="2"/>
      <c r="H46" s="304"/>
      <c r="I46" s="301"/>
      <c r="J46" s="261"/>
      <c r="K46" s="262"/>
      <c r="L46" s="262"/>
      <c r="M46" s="262"/>
      <c r="N46" s="262"/>
      <c r="O46" s="262"/>
      <c r="P46" s="262"/>
      <c r="Q46" s="262"/>
      <c r="R46" s="262"/>
      <c r="S46" s="263"/>
      <c r="T46" s="184"/>
      <c r="U46" s="185"/>
      <c r="V46" s="209"/>
      <c r="W46" s="210"/>
      <c r="X46" s="210"/>
      <c r="Y46" s="210"/>
      <c r="Z46" s="211"/>
      <c r="AA46" s="206"/>
      <c r="AB46" s="207"/>
      <c r="AC46" s="207"/>
      <c r="AD46" s="207"/>
      <c r="AE46" s="207"/>
      <c r="AF46" s="208"/>
      <c r="AG46" s="86">
        <f>IF(LEN(A46)&lt;9,"",MID(A46,LEN(A46)-8,1))</f>
      </c>
      <c r="AH46" s="87">
        <f>IF(LEN(A46)&lt;8,"",MID(A46,LEN(A46)-7,1))</f>
      </c>
      <c r="AI46" s="87">
        <f>IF(LEN(A46)&lt;7,"",MID(A46,LEN(A46)-6,1))</f>
      </c>
      <c r="AJ46" s="88">
        <f>IF(LEN(A46)&lt;6,"",MID(A46,LEN(A46)-5,1))</f>
      </c>
      <c r="AK46" s="87">
        <f>IF(LEN(A46)&lt;5,"",MID(A46,LEN(A46)-4,1))</f>
      </c>
      <c r="AL46" s="89">
        <f>IF(LEN(A46)&lt;4,"",MID(A46,LEN(A46)-3,1))</f>
      </c>
      <c r="AM46" s="87">
        <f>IF(LEN(A46)&lt;3,"",MID(A46,LEN(A46)-2,1))</f>
      </c>
      <c r="AN46" s="87">
        <f>IF(LEN(A46)&lt;2,"",MID(A46,LEN(A46)-1,1))</f>
      </c>
      <c r="AO46" s="90">
        <f>IF(LEN(A46)&lt;1,"",MID(A46,LEN(A46),1))</f>
      </c>
      <c r="AP46" s="2"/>
      <c r="AQ46" s="2"/>
      <c r="AR46" s="304"/>
      <c r="AS46" s="301"/>
      <c r="AT46" s="261"/>
      <c r="AU46" s="262"/>
      <c r="AV46" s="262"/>
      <c r="AW46" s="262"/>
      <c r="AX46" s="262"/>
      <c r="AY46" s="262"/>
      <c r="AZ46" s="262"/>
      <c r="BA46" s="262"/>
      <c r="BB46" s="262"/>
      <c r="BC46" s="263"/>
      <c r="BD46" s="184"/>
      <c r="BE46" s="185"/>
      <c r="BF46" s="209"/>
      <c r="BG46" s="210"/>
      <c r="BH46" s="210"/>
      <c r="BI46" s="210"/>
      <c r="BJ46" s="211"/>
      <c r="BK46" s="206"/>
      <c r="BL46" s="207"/>
      <c r="BM46" s="207"/>
      <c r="BN46" s="207"/>
      <c r="BO46" s="207"/>
      <c r="BP46" s="208"/>
      <c r="BQ46" s="86">
        <f t="shared" si="2"/>
      </c>
      <c r="BR46" s="87">
        <f t="shared" si="3"/>
      </c>
      <c r="BS46" s="87">
        <f t="shared" si="4"/>
      </c>
      <c r="BT46" s="88">
        <f t="shared" si="5"/>
      </c>
      <c r="BU46" s="87">
        <f t="shared" si="6"/>
      </c>
      <c r="BV46" s="89">
        <f t="shared" si="7"/>
      </c>
      <c r="BW46" s="87">
        <f t="shared" si="8"/>
      </c>
      <c r="BX46" s="87">
        <f t="shared" si="9"/>
      </c>
      <c r="BY46" s="90">
        <f t="shared" si="10"/>
      </c>
      <c r="BZ46" s="2"/>
      <c r="CA46" s="2"/>
    </row>
    <row r="47" spans="1:79" ht="3.75" customHeight="1">
      <c r="A47" s="42"/>
      <c r="B47" s="42"/>
      <c r="C47" s="42"/>
      <c r="D47" s="42"/>
      <c r="E47" s="42"/>
      <c r="F47" s="2"/>
      <c r="G47" s="2"/>
      <c r="H47" s="245"/>
      <c r="I47" s="305"/>
      <c r="J47" s="264"/>
      <c r="K47" s="265"/>
      <c r="L47" s="265"/>
      <c r="M47" s="265"/>
      <c r="N47" s="265"/>
      <c r="O47" s="265"/>
      <c r="P47" s="265"/>
      <c r="Q47" s="265"/>
      <c r="R47" s="265"/>
      <c r="S47" s="266"/>
      <c r="T47" s="186"/>
      <c r="U47" s="187"/>
      <c r="V47" s="130"/>
      <c r="W47" s="131"/>
      <c r="X47" s="131"/>
      <c r="Y47" s="131"/>
      <c r="Z47" s="132"/>
      <c r="AA47" s="136"/>
      <c r="AB47" s="137"/>
      <c r="AC47" s="137"/>
      <c r="AD47" s="137"/>
      <c r="AE47" s="137"/>
      <c r="AF47" s="138"/>
      <c r="AG47" s="83"/>
      <c r="AH47" s="84"/>
      <c r="AI47" s="84"/>
      <c r="AJ47" s="84"/>
      <c r="AK47" s="84"/>
      <c r="AL47" s="84"/>
      <c r="AM47" s="84"/>
      <c r="AN47" s="84"/>
      <c r="AO47" s="85"/>
      <c r="AP47" s="2"/>
      <c r="AQ47" s="2"/>
      <c r="AR47" s="245"/>
      <c r="AS47" s="305"/>
      <c r="AT47" s="264"/>
      <c r="AU47" s="265"/>
      <c r="AV47" s="265"/>
      <c r="AW47" s="265"/>
      <c r="AX47" s="265"/>
      <c r="AY47" s="265"/>
      <c r="AZ47" s="265"/>
      <c r="BA47" s="265"/>
      <c r="BB47" s="265"/>
      <c r="BC47" s="266"/>
      <c r="BD47" s="186"/>
      <c r="BE47" s="187"/>
      <c r="BF47" s="130"/>
      <c r="BG47" s="131"/>
      <c r="BH47" s="131"/>
      <c r="BI47" s="131"/>
      <c r="BJ47" s="132"/>
      <c r="BK47" s="136"/>
      <c r="BL47" s="137"/>
      <c r="BM47" s="137"/>
      <c r="BN47" s="137"/>
      <c r="BO47" s="137"/>
      <c r="BP47" s="138"/>
      <c r="BQ47" s="83"/>
      <c r="BR47" s="84"/>
      <c r="BS47" s="84"/>
      <c r="BT47" s="84"/>
      <c r="BU47" s="84"/>
      <c r="BV47" s="84"/>
      <c r="BW47" s="84"/>
      <c r="BX47" s="84"/>
      <c r="BY47" s="85"/>
      <c r="BZ47" s="2"/>
      <c r="CA47" s="2"/>
    </row>
    <row r="48" spans="1:79" ht="21.75" customHeight="1">
      <c r="A48" s="42">
        <f t="shared" si="0"/>
      </c>
      <c r="B48" s="42">
        <f t="shared" si="1"/>
      </c>
      <c r="C48" s="42"/>
      <c r="D48" s="42"/>
      <c r="E48" s="42"/>
      <c r="F48" s="2"/>
      <c r="G48" s="2"/>
      <c r="H48" s="304"/>
      <c r="I48" s="301"/>
      <c r="J48" s="261"/>
      <c r="K48" s="262"/>
      <c r="L48" s="262"/>
      <c r="M48" s="262"/>
      <c r="N48" s="262"/>
      <c r="O48" s="262"/>
      <c r="P48" s="262"/>
      <c r="Q48" s="262"/>
      <c r="R48" s="262"/>
      <c r="S48" s="263"/>
      <c r="T48" s="184"/>
      <c r="U48" s="185"/>
      <c r="V48" s="209"/>
      <c r="W48" s="210"/>
      <c r="X48" s="210"/>
      <c r="Y48" s="210"/>
      <c r="Z48" s="211"/>
      <c r="AA48" s="206"/>
      <c r="AB48" s="207"/>
      <c r="AC48" s="207"/>
      <c r="AD48" s="207"/>
      <c r="AE48" s="207"/>
      <c r="AF48" s="208"/>
      <c r="AG48" s="86">
        <f>IF(LEN(A48)&lt;9,"",MID(A48,LEN(A48)-8,1))</f>
      </c>
      <c r="AH48" s="87">
        <f>IF(LEN(A48)&lt;8,"",MID(A48,LEN(A48)-7,1))</f>
      </c>
      <c r="AI48" s="87">
        <f>IF(LEN(A48)&lt;7,"",MID(A48,LEN(A48)-6,1))</f>
      </c>
      <c r="AJ48" s="88">
        <f>IF(LEN(A48)&lt;6,"",MID(A48,LEN(A48)-5,1))</f>
      </c>
      <c r="AK48" s="87">
        <f>IF(LEN(A48)&lt;5,"",MID(A48,LEN(A48)-4,1))</f>
      </c>
      <c r="AL48" s="89">
        <f>IF(LEN(A48)&lt;4,"",MID(A48,LEN(A48)-3,1))</f>
      </c>
      <c r="AM48" s="87">
        <f>IF(LEN(A48)&lt;3,"",MID(A48,LEN(A48)-2,1))</f>
      </c>
      <c r="AN48" s="87">
        <f>IF(LEN(A48)&lt;2,"",MID(A48,LEN(A48)-1,1))</f>
      </c>
      <c r="AO48" s="90">
        <f>IF(LEN(A48)&lt;1,"",MID(A48,LEN(A48),1))</f>
      </c>
      <c r="AP48" s="2"/>
      <c r="AQ48" s="2"/>
      <c r="AR48" s="304"/>
      <c r="AS48" s="301"/>
      <c r="AT48" s="261"/>
      <c r="AU48" s="262"/>
      <c r="AV48" s="262"/>
      <c r="AW48" s="262"/>
      <c r="AX48" s="262"/>
      <c r="AY48" s="262"/>
      <c r="AZ48" s="262"/>
      <c r="BA48" s="262"/>
      <c r="BB48" s="262"/>
      <c r="BC48" s="263"/>
      <c r="BD48" s="184"/>
      <c r="BE48" s="185"/>
      <c r="BF48" s="209"/>
      <c r="BG48" s="210"/>
      <c r="BH48" s="210"/>
      <c r="BI48" s="210"/>
      <c r="BJ48" s="211"/>
      <c r="BK48" s="206"/>
      <c r="BL48" s="207"/>
      <c r="BM48" s="207"/>
      <c r="BN48" s="207"/>
      <c r="BO48" s="207"/>
      <c r="BP48" s="208"/>
      <c r="BQ48" s="86">
        <f t="shared" si="2"/>
      </c>
      <c r="BR48" s="87">
        <f t="shared" si="3"/>
      </c>
      <c r="BS48" s="87">
        <f t="shared" si="4"/>
      </c>
      <c r="BT48" s="88">
        <f t="shared" si="5"/>
      </c>
      <c r="BU48" s="87">
        <f t="shared" si="6"/>
      </c>
      <c r="BV48" s="89">
        <f t="shared" si="7"/>
      </c>
      <c r="BW48" s="87">
        <f t="shared" si="8"/>
      </c>
      <c r="BX48" s="87">
        <f t="shared" si="9"/>
      </c>
      <c r="BY48" s="90">
        <f t="shared" si="10"/>
      </c>
      <c r="BZ48" s="2"/>
      <c r="CA48" s="2"/>
    </row>
    <row r="49" spans="1:79" ht="3.75" customHeight="1">
      <c r="A49" s="42"/>
      <c r="B49" s="42"/>
      <c r="C49" s="42"/>
      <c r="D49" s="42"/>
      <c r="E49" s="42"/>
      <c r="F49" s="2"/>
      <c r="G49" s="2"/>
      <c r="H49" s="245"/>
      <c r="I49" s="305"/>
      <c r="J49" s="264"/>
      <c r="K49" s="265"/>
      <c r="L49" s="265"/>
      <c r="M49" s="265"/>
      <c r="N49" s="265"/>
      <c r="O49" s="265"/>
      <c r="P49" s="265"/>
      <c r="Q49" s="265"/>
      <c r="R49" s="265"/>
      <c r="S49" s="266"/>
      <c r="T49" s="186"/>
      <c r="U49" s="187"/>
      <c r="V49" s="130"/>
      <c r="W49" s="131"/>
      <c r="X49" s="131"/>
      <c r="Y49" s="131"/>
      <c r="Z49" s="132"/>
      <c r="AA49" s="136"/>
      <c r="AB49" s="137"/>
      <c r="AC49" s="137"/>
      <c r="AD49" s="137"/>
      <c r="AE49" s="137"/>
      <c r="AF49" s="138"/>
      <c r="AG49" s="83"/>
      <c r="AH49" s="84"/>
      <c r="AI49" s="84"/>
      <c r="AJ49" s="84"/>
      <c r="AK49" s="84"/>
      <c r="AL49" s="84"/>
      <c r="AM49" s="84"/>
      <c r="AN49" s="84"/>
      <c r="AO49" s="85"/>
      <c r="AP49" s="2"/>
      <c r="AQ49" s="2"/>
      <c r="AR49" s="245"/>
      <c r="AS49" s="305"/>
      <c r="AT49" s="264"/>
      <c r="AU49" s="265"/>
      <c r="AV49" s="265"/>
      <c r="AW49" s="265"/>
      <c r="AX49" s="265"/>
      <c r="AY49" s="265"/>
      <c r="AZ49" s="265"/>
      <c r="BA49" s="265"/>
      <c r="BB49" s="265"/>
      <c r="BC49" s="266"/>
      <c r="BD49" s="186"/>
      <c r="BE49" s="187"/>
      <c r="BF49" s="130"/>
      <c r="BG49" s="131"/>
      <c r="BH49" s="131"/>
      <c r="BI49" s="131"/>
      <c r="BJ49" s="132"/>
      <c r="BK49" s="136"/>
      <c r="BL49" s="137"/>
      <c r="BM49" s="137"/>
      <c r="BN49" s="137"/>
      <c r="BO49" s="137"/>
      <c r="BP49" s="138"/>
      <c r="BQ49" s="83"/>
      <c r="BR49" s="84"/>
      <c r="BS49" s="84"/>
      <c r="BT49" s="84"/>
      <c r="BU49" s="84"/>
      <c r="BV49" s="84"/>
      <c r="BW49" s="84"/>
      <c r="BX49" s="84"/>
      <c r="BY49" s="85"/>
      <c r="BZ49" s="2"/>
      <c r="CA49" s="2"/>
    </row>
    <row r="50" spans="1:79" ht="21.75" customHeight="1">
      <c r="A50" s="42">
        <f t="shared" si="0"/>
      </c>
      <c r="B50" s="42">
        <f t="shared" si="1"/>
      </c>
      <c r="C50" s="42"/>
      <c r="D50" s="42"/>
      <c r="E50" s="42"/>
      <c r="F50" s="2"/>
      <c r="G50" s="2"/>
      <c r="H50" s="360"/>
      <c r="I50" s="362"/>
      <c r="J50" s="363"/>
      <c r="K50" s="364"/>
      <c r="L50" s="364"/>
      <c r="M50" s="364"/>
      <c r="N50" s="364"/>
      <c r="O50" s="364"/>
      <c r="P50" s="364"/>
      <c r="Q50" s="364"/>
      <c r="R50" s="364"/>
      <c r="S50" s="365"/>
      <c r="T50" s="367"/>
      <c r="U50" s="368"/>
      <c r="V50" s="353"/>
      <c r="W50" s="354"/>
      <c r="X50" s="354"/>
      <c r="Y50" s="354"/>
      <c r="Z50" s="355"/>
      <c r="AA50" s="356"/>
      <c r="AB50" s="357"/>
      <c r="AC50" s="357"/>
      <c r="AD50" s="357"/>
      <c r="AE50" s="357"/>
      <c r="AF50" s="358"/>
      <c r="AG50" s="94">
        <f>IF(LEN(A50)&lt;9,"",MID(A50,LEN(A50)-8,1))</f>
      </c>
      <c r="AH50" s="95">
        <f>IF(LEN(A50)&lt;8,"",MID(A50,LEN(A50)-7,1))</f>
      </c>
      <c r="AI50" s="95">
        <f>IF(LEN(A50)&lt;7,"",MID(A50,LEN(A50)-6,1))</f>
      </c>
      <c r="AJ50" s="96">
        <f>IF(LEN(A50)&lt;6,"",MID(A50,LEN(A50)-5,1))</f>
      </c>
      <c r="AK50" s="95">
        <f>IF(LEN(A50)&lt;5,"",MID(A50,LEN(A50)-4,1))</f>
      </c>
      <c r="AL50" s="97">
        <f>IF(LEN(A50)&lt;4,"",MID(A50,LEN(A50)-3,1))</f>
      </c>
      <c r="AM50" s="95">
        <f>IF(LEN(A50)&lt;3,"",MID(A50,LEN(A50)-2,1))</f>
      </c>
      <c r="AN50" s="95">
        <f>IF(LEN(A50)&lt;2,"",MID(A50,LEN(A50)-1,1))</f>
      </c>
      <c r="AO50" s="98">
        <f>IF(LEN(A50)&lt;1,"",MID(A50,LEN(A50),1))</f>
      </c>
      <c r="AP50" s="2"/>
      <c r="AQ50" s="2"/>
      <c r="AR50" s="360"/>
      <c r="AS50" s="362"/>
      <c r="AT50" s="363"/>
      <c r="AU50" s="364"/>
      <c r="AV50" s="364"/>
      <c r="AW50" s="364"/>
      <c r="AX50" s="364"/>
      <c r="AY50" s="364"/>
      <c r="AZ50" s="364"/>
      <c r="BA50" s="364"/>
      <c r="BB50" s="364"/>
      <c r="BC50" s="365"/>
      <c r="BD50" s="367"/>
      <c r="BE50" s="368"/>
      <c r="BF50" s="353"/>
      <c r="BG50" s="354"/>
      <c r="BH50" s="354"/>
      <c r="BI50" s="354"/>
      <c r="BJ50" s="355"/>
      <c r="BK50" s="356"/>
      <c r="BL50" s="357"/>
      <c r="BM50" s="357"/>
      <c r="BN50" s="357"/>
      <c r="BO50" s="357"/>
      <c r="BP50" s="358"/>
      <c r="BQ50" s="94">
        <f t="shared" si="2"/>
      </c>
      <c r="BR50" s="95">
        <f t="shared" si="3"/>
      </c>
      <c r="BS50" s="95">
        <f t="shared" si="4"/>
      </c>
      <c r="BT50" s="96">
        <f t="shared" si="5"/>
      </c>
      <c r="BU50" s="95">
        <f t="shared" si="6"/>
      </c>
      <c r="BV50" s="97">
        <f t="shared" si="7"/>
      </c>
      <c r="BW50" s="95">
        <f t="shared" si="8"/>
      </c>
      <c r="BX50" s="95">
        <f t="shared" si="9"/>
      </c>
      <c r="BY50" s="98">
        <f t="shared" si="10"/>
      </c>
      <c r="BZ50" s="2"/>
      <c r="CA50" s="2"/>
    </row>
    <row r="51" spans="1:79" ht="3.75" customHeight="1">
      <c r="A51" s="42"/>
      <c r="B51" s="42"/>
      <c r="C51" s="42"/>
      <c r="D51" s="42"/>
      <c r="E51" s="42"/>
      <c r="F51" s="2"/>
      <c r="G51" s="2"/>
      <c r="H51" s="361"/>
      <c r="I51" s="302"/>
      <c r="J51" s="366"/>
      <c r="K51" s="267"/>
      <c r="L51" s="267"/>
      <c r="M51" s="267"/>
      <c r="N51" s="267"/>
      <c r="O51" s="267"/>
      <c r="P51" s="267"/>
      <c r="Q51" s="267"/>
      <c r="R51" s="267"/>
      <c r="S51" s="268"/>
      <c r="T51" s="189"/>
      <c r="U51" s="369"/>
      <c r="V51" s="339"/>
      <c r="W51" s="340"/>
      <c r="X51" s="340"/>
      <c r="Y51" s="340"/>
      <c r="Z51" s="341"/>
      <c r="AA51" s="359"/>
      <c r="AB51" s="337"/>
      <c r="AC51" s="337"/>
      <c r="AD51" s="337"/>
      <c r="AE51" s="337"/>
      <c r="AF51" s="338"/>
      <c r="AG51" s="99"/>
      <c r="AH51" s="100"/>
      <c r="AI51" s="100"/>
      <c r="AJ51" s="100"/>
      <c r="AK51" s="100"/>
      <c r="AL51" s="100"/>
      <c r="AM51" s="100"/>
      <c r="AN51" s="100"/>
      <c r="AO51" s="101"/>
      <c r="AP51" s="2"/>
      <c r="AQ51" s="2"/>
      <c r="AR51" s="361"/>
      <c r="AS51" s="302"/>
      <c r="AT51" s="366"/>
      <c r="AU51" s="267"/>
      <c r="AV51" s="267"/>
      <c r="AW51" s="267"/>
      <c r="AX51" s="267"/>
      <c r="AY51" s="267"/>
      <c r="AZ51" s="267"/>
      <c r="BA51" s="267"/>
      <c r="BB51" s="267"/>
      <c r="BC51" s="268"/>
      <c r="BD51" s="189"/>
      <c r="BE51" s="369"/>
      <c r="BF51" s="339"/>
      <c r="BG51" s="340"/>
      <c r="BH51" s="340"/>
      <c r="BI51" s="340"/>
      <c r="BJ51" s="341"/>
      <c r="BK51" s="359"/>
      <c r="BL51" s="337"/>
      <c r="BM51" s="337"/>
      <c r="BN51" s="337"/>
      <c r="BO51" s="337"/>
      <c r="BP51" s="338"/>
      <c r="BQ51" s="99"/>
      <c r="BR51" s="100"/>
      <c r="BS51" s="100"/>
      <c r="BT51" s="100"/>
      <c r="BU51" s="100"/>
      <c r="BV51" s="100"/>
      <c r="BW51" s="100"/>
      <c r="BX51" s="100"/>
      <c r="BY51" s="101"/>
      <c r="BZ51" s="2"/>
      <c r="CA51" s="2"/>
    </row>
    <row r="52" spans="1:79" ht="21.75" customHeight="1">
      <c r="A52" s="42">
        <f>IF(COUNT(A12:A50)=0,"",SUM(A12:A50))</f>
      </c>
      <c r="B52" s="42">
        <f>IF(COUNT(B12:B50)=0,"",SUM(B12:B50))</f>
      </c>
      <c r="C52" s="42"/>
      <c r="D52" s="42"/>
      <c r="E52" s="42"/>
      <c r="F52" s="2"/>
      <c r="G52" s="9"/>
      <c r="H52" s="31"/>
      <c r="I52" s="4"/>
      <c r="J52" s="4"/>
      <c r="K52" s="9"/>
      <c r="L52" s="9"/>
      <c r="M52" s="9"/>
      <c r="N52" s="9"/>
      <c r="O52" s="9"/>
      <c r="P52" s="22"/>
      <c r="Q52" s="9"/>
      <c r="R52" s="9"/>
      <c r="S52" s="9"/>
      <c r="T52" s="218" t="str">
        <f>IF(COUNT(B52)=0,"合　　　　　計","小　　　　　計")</f>
        <v>合　　　　　計</v>
      </c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20"/>
      <c r="AG52" s="80">
        <f>IF(LEN(A52)&lt;9,"",MID(A52,LEN(A52)-8,1))</f>
      </c>
      <c r="AH52" s="79">
        <f>IF(LEN(A52)&lt;8,"",MID(A52,LEN(A52)-7,1))</f>
      </c>
      <c r="AI52" s="79">
        <f>IF(LEN(A52)&lt;7,"",MID(A52,LEN(A52)-6,1))</f>
      </c>
      <c r="AJ52" s="80">
        <f>IF(LEN(A52)&lt;6,"",MID(A52,LEN(A52)-5,1))</f>
      </c>
      <c r="AK52" s="79">
        <f>IF(LEN(A52)&lt;5,"",MID(A52,LEN(A52)-4,1))</f>
      </c>
      <c r="AL52" s="81">
        <f>IF(LEN(A52)&lt;4,"",MID(A52,LEN(A52)-3,1))</f>
      </c>
      <c r="AM52" s="79">
        <f>IF(LEN(A52)&lt;3,"",MID(A52,LEN(A52)-2,1))</f>
      </c>
      <c r="AN52" s="79">
        <f>IF(LEN(A52)&lt;2,"",MID(A52,LEN(A52)-1,1))</f>
      </c>
      <c r="AO52" s="81">
        <f>IF(LEN(A52)&lt;1,"",MID(A52,LEN(A52),1))</f>
      </c>
      <c r="AP52" s="2"/>
      <c r="AQ52" s="9"/>
      <c r="AR52" s="31"/>
      <c r="AS52" s="4"/>
      <c r="AT52" s="4"/>
      <c r="AU52" s="9"/>
      <c r="AV52" s="9"/>
      <c r="AW52" s="9"/>
      <c r="AX52" s="9"/>
      <c r="AY52" s="9"/>
      <c r="AZ52" s="22"/>
      <c r="BA52" s="9"/>
      <c r="BB52" s="9"/>
      <c r="BC52" s="9"/>
      <c r="BD52" s="218" t="s">
        <v>42</v>
      </c>
      <c r="BE52" s="219"/>
      <c r="BF52" s="219"/>
      <c r="BG52" s="219"/>
      <c r="BH52" s="219"/>
      <c r="BI52" s="219"/>
      <c r="BJ52" s="219"/>
      <c r="BK52" s="219"/>
      <c r="BL52" s="219"/>
      <c r="BM52" s="219"/>
      <c r="BN52" s="219"/>
      <c r="BO52" s="219"/>
      <c r="BP52" s="220"/>
      <c r="BQ52" s="80">
        <f t="shared" si="2"/>
      </c>
      <c r="BR52" s="79">
        <f t="shared" si="3"/>
      </c>
      <c r="BS52" s="79">
        <f t="shared" si="4"/>
      </c>
      <c r="BT52" s="80">
        <f t="shared" si="5"/>
      </c>
      <c r="BU52" s="79">
        <f t="shared" si="6"/>
      </c>
      <c r="BV52" s="81">
        <f t="shared" si="7"/>
      </c>
      <c r="BW52" s="79">
        <f t="shared" si="8"/>
      </c>
      <c r="BX52" s="79">
        <f t="shared" si="9"/>
      </c>
      <c r="BY52" s="81">
        <f t="shared" si="10"/>
      </c>
      <c r="BZ52" s="2"/>
      <c r="CA52" s="2"/>
    </row>
    <row r="53" spans="1:79" ht="3.75" customHeight="1">
      <c r="A53" s="42"/>
      <c r="B53" s="42"/>
      <c r="C53" s="42"/>
      <c r="D53" s="42"/>
      <c r="E53" s="42"/>
      <c r="F53" s="2"/>
      <c r="G53" s="9"/>
      <c r="H53" s="59"/>
      <c r="I53" s="9"/>
      <c r="J53" s="9"/>
      <c r="K53" s="9"/>
      <c r="L53" s="9"/>
      <c r="M53" s="9"/>
      <c r="N53" s="9"/>
      <c r="O53" s="9"/>
      <c r="P53" s="22"/>
      <c r="Q53" s="9"/>
      <c r="R53" s="9"/>
      <c r="S53" s="9"/>
      <c r="T53" s="221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3"/>
      <c r="AG53" s="77"/>
      <c r="AH53" s="77"/>
      <c r="AI53" s="77"/>
      <c r="AJ53" s="77"/>
      <c r="AK53" s="77"/>
      <c r="AL53" s="77"/>
      <c r="AM53" s="77"/>
      <c r="AN53" s="77"/>
      <c r="AO53" s="77"/>
      <c r="AP53" s="2"/>
      <c r="AQ53" s="9"/>
      <c r="AR53" s="59"/>
      <c r="AS53" s="9"/>
      <c r="AT53" s="9"/>
      <c r="AU53" s="9"/>
      <c r="AV53" s="9"/>
      <c r="AW53" s="9"/>
      <c r="AX53" s="9"/>
      <c r="AY53" s="9"/>
      <c r="AZ53" s="22"/>
      <c r="BA53" s="9"/>
      <c r="BB53" s="9"/>
      <c r="BC53" s="9"/>
      <c r="BD53" s="221"/>
      <c r="BE53" s="222"/>
      <c r="BF53" s="222"/>
      <c r="BG53" s="222"/>
      <c r="BH53" s="222"/>
      <c r="BI53" s="222"/>
      <c r="BJ53" s="222"/>
      <c r="BK53" s="222"/>
      <c r="BL53" s="222"/>
      <c r="BM53" s="222"/>
      <c r="BN53" s="222"/>
      <c r="BO53" s="222"/>
      <c r="BP53" s="223"/>
      <c r="BQ53" s="84"/>
      <c r="BR53" s="84"/>
      <c r="BS53" s="102"/>
      <c r="BT53" s="84"/>
      <c r="BU53" s="84"/>
      <c r="BV53" s="84"/>
      <c r="BW53" s="103"/>
      <c r="BX53" s="84"/>
      <c r="BY53" s="84"/>
      <c r="BZ53" s="2"/>
      <c r="CA53" s="2"/>
    </row>
    <row r="54" spans="1:79" ht="21.75" customHeight="1">
      <c r="A54" s="42"/>
      <c r="B54" s="42">
        <f>IF(COUNT(B52)=0,"",SUM(A52:B52))</f>
      </c>
      <c r="C54" s="42"/>
      <c r="D54" s="42"/>
      <c r="E54" s="42"/>
      <c r="F54" s="2"/>
      <c r="G54" s="9"/>
      <c r="H54" s="10"/>
      <c r="I54" s="9"/>
      <c r="J54" s="9"/>
      <c r="K54" s="9"/>
      <c r="L54" s="9"/>
      <c r="M54" s="9"/>
      <c r="N54" s="9"/>
      <c r="O54" s="9"/>
      <c r="P54" s="22"/>
      <c r="Q54" s="9"/>
      <c r="R54" s="9"/>
      <c r="S54" s="9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9"/>
      <c r="AH54" s="9"/>
      <c r="AI54" s="9"/>
      <c r="AJ54" s="9"/>
      <c r="AK54" s="9"/>
      <c r="AL54" s="9"/>
      <c r="AM54" s="9"/>
      <c r="AN54" s="9"/>
      <c r="AO54" s="9"/>
      <c r="AP54" s="2"/>
      <c r="AQ54" s="9"/>
      <c r="AR54" s="10"/>
      <c r="AS54" s="9"/>
      <c r="AT54" s="9"/>
      <c r="AU54" s="9"/>
      <c r="AV54" s="9"/>
      <c r="AW54" s="9"/>
      <c r="AX54" s="9"/>
      <c r="AY54" s="9"/>
      <c r="AZ54" s="22"/>
      <c r="BA54" s="9"/>
      <c r="BB54" s="9"/>
      <c r="BC54" s="9"/>
      <c r="BD54" s="352" t="s">
        <v>18</v>
      </c>
      <c r="BE54" s="291"/>
      <c r="BF54" s="291"/>
      <c r="BG54" s="291"/>
      <c r="BH54" s="291"/>
      <c r="BI54" s="291"/>
      <c r="BJ54" s="291"/>
      <c r="BK54" s="291"/>
      <c r="BL54" s="291"/>
      <c r="BM54" s="291"/>
      <c r="BN54" s="291"/>
      <c r="BO54" s="291"/>
      <c r="BP54" s="292"/>
      <c r="BQ54" s="88">
        <f t="shared" si="2"/>
      </c>
      <c r="BR54" s="87">
        <f t="shared" si="3"/>
      </c>
      <c r="BS54" s="87">
        <f t="shared" si="4"/>
      </c>
      <c r="BT54" s="88">
        <f t="shared" si="5"/>
      </c>
      <c r="BU54" s="87">
        <f t="shared" si="6"/>
      </c>
      <c r="BV54" s="89">
        <f t="shared" si="7"/>
      </c>
      <c r="BW54" s="87">
        <f t="shared" si="8"/>
      </c>
      <c r="BX54" s="87">
        <f t="shared" si="9"/>
      </c>
      <c r="BY54" s="89">
        <f t="shared" si="10"/>
      </c>
      <c r="BZ54" s="2"/>
      <c r="CA54" s="2"/>
    </row>
    <row r="55" spans="1:79" ht="3.75" customHeight="1">
      <c r="A55" s="42"/>
      <c r="B55" s="42"/>
      <c r="C55" s="42"/>
      <c r="D55" s="42"/>
      <c r="E55" s="42"/>
      <c r="F55" s="2"/>
      <c r="G55" s="9"/>
      <c r="H55" s="10"/>
      <c r="I55" s="9"/>
      <c r="J55" s="9"/>
      <c r="K55" s="9"/>
      <c r="L55" s="9"/>
      <c r="M55" s="9"/>
      <c r="N55" s="9"/>
      <c r="O55" s="9"/>
      <c r="P55" s="22"/>
      <c r="Q55" s="9"/>
      <c r="R55" s="9"/>
      <c r="S55" s="9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9"/>
      <c r="AH55" s="9"/>
      <c r="AI55" s="9"/>
      <c r="AJ55" s="9"/>
      <c r="AK55" s="9"/>
      <c r="AL55" s="9"/>
      <c r="AM55" s="9"/>
      <c r="AN55" s="9"/>
      <c r="AO55" s="9"/>
      <c r="AP55" s="2"/>
      <c r="AQ55" s="9"/>
      <c r="AR55" s="10"/>
      <c r="AS55" s="9"/>
      <c r="AT55" s="9"/>
      <c r="AU55" s="9"/>
      <c r="AV55" s="9"/>
      <c r="AW55" s="9"/>
      <c r="AX55" s="9"/>
      <c r="AY55" s="9"/>
      <c r="AZ55" s="22"/>
      <c r="BA55" s="9"/>
      <c r="BB55" s="9"/>
      <c r="BC55" s="9"/>
      <c r="BD55" s="221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3"/>
      <c r="BQ55" s="84"/>
      <c r="BR55" s="84"/>
      <c r="BS55" s="102"/>
      <c r="BT55" s="84"/>
      <c r="BU55" s="84"/>
      <c r="BV55" s="84"/>
      <c r="BW55" s="103"/>
      <c r="BX55" s="84"/>
      <c r="BY55" s="84"/>
      <c r="BZ55" s="2"/>
      <c r="CA55" s="2"/>
    </row>
    <row r="56" spans="1:79" ht="7.5" customHeight="1">
      <c r="A56" s="21"/>
      <c r="B56" s="21"/>
      <c r="C56" s="21"/>
      <c r="D56" s="21"/>
      <c r="E56" s="21"/>
      <c r="F56" s="2"/>
      <c r="G56" s="9"/>
      <c r="H56" s="10"/>
      <c r="I56" s="9"/>
      <c r="J56" s="9"/>
      <c r="K56" s="9"/>
      <c r="L56" s="9"/>
      <c r="M56" s="9"/>
      <c r="N56" s="9"/>
      <c r="O56" s="9"/>
      <c r="P56" s="22"/>
      <c r="Q56" s="9"/>
      <c r="R56" s="9"/>
      <c r="S56" s="9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9"/>
      <c r="AH56" s="9"/>
      <c r="AI56" s="9"/>
      <c r="AJ56" s="9"/>
      <c r="AK56" s="9"/>
      <c r="AL56" s="9"/>
      <c r="AM56" s="9"/>
      <c r="AN56" s="9"/>
      <c r="AO56" s="9"/>
      <c r="AP56" s="2"/>
      <c r="AQ56" s="9"/>
      <c r="AR56" s="10"/>
      <c r="AS56" s="9"/>
      <c r="AT56" s="9"/>
      <c r="AU56" s="9"/>
      <c r="AV56" s="9"/>
      <c r="AW56" s="9"/>
      <c r="AX56" s="9"/>
      <c r="AY56" s="9"/>
      <c r="AZ56" s="22"/>
      <c r="BA56" s="9"/>
      <c r="BB56" s="9"/>
      <c r="BC56" s="9"/>
      <c r="BD56" s="9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9"/>
      <c r="BR56" s="9"/>
      <c r="BS56" s="9"/>
      <c r="BT56" s="9"/>
      <c r="BU56" s="9"/>
      <c r="BV56" s="9"/>
      <c r="BW56" s="9"/>
      <c r="BX56" s="9"/>
      <c r="BY56" s="9"/>
      <c r="BZ56" s="2"/>
      <c r="CA56" s="2"/>
    </row>
    <row r="57" spans="1:79" ht="13.5" customHeight="1">
      <c r="A57" s="21"/>
      <c r="B57" s="21"/>
      <c r="C57" s="21"/>
      <c r="D57" s="21"/>
      <c r="E57" s="21"/>
      <c r="F57" s="2"/>
      <c r="G57" s="9"/>
      <c r="H57" s="10"/>
      <c r="I57" s="9"/>
      <c r="J57" s="9"/>
      <c r="K57" s="9"/>
      <c r="L57" s="9"/>
      <c r="M57" s="9"/>
      <c r="N57" s="9"/>
      <c r="O57" s="9"/>
      <c r="P57" s="22"/>
      <c r="Q57" s="9"/>
      <c r="R57" s="9"/>
      <c r="S57" s="9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9"/>
      <c r="AH57" s="9"/>
      <c r="AI57" s="9"/>
      <c r="AJ57" s="9"/>
      <c r="AK57" s="9"/>
      <c r="AL57" s="9"/>
      <c r="AM57" s="9"/>
      <c r="AN57" s="9"/>
      <c r="AO57" s="9"/>
      <c r="AP57" s="2"/>
      <c r="AQ57" s="9"/>
      <c r="AR57" s="10"/>
      <c r="AS57" s="9"/>
      <c r="AT57" s="9"/>
      <c r="AU57" s="9"/>
      <c r="AV57" s="9"/>
      <c r="AW57" s="9"/>
      <c r="AX57" s="9"/>
      <c r="AY57" s="9"/>
      <c r="AZ57" s="22"/>
      <c r="BA57" s="9"/>
      <c r="BB57" s="9"/>
      <c r="BC57" s="9"/>
      <c r="BD57" s="9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9"/>
      <c r="BR57" s="9"/>
      <c r="BS57" s="9"/>
      <c r="BT57" s="9"/>
      <c r="BU57" s="9"/>
      <c r="BV57" s="9"/>
      <c r="BW57" s="9"/>
      <c r="BX57" s="9"/>
      <c r="BY57" s="9"/>
      <c r="BZ57" s="2"/>
      <c r="CA57" s="2"/>
    </row>
    <row r="58" spans="6:79" ht="20.25" customHeight="1"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</row>
    <row r="59" spans="6:79" ht="23.25" customHeight="1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</row>
    <row r="60" spans="6:79" ht="27" customHeight="1" thickBot="1">
      <c r="F60" s="2"/>
      <c r="G60" s="2"/>
      <c r="H60" s="2"/>
      <c r="I60" s="2"/>
      <c r="J60" s="303" t="s">
        <v>41</v>
      </c>
      <c r="K60" s="303"/>
      <c r="L60" s="303"/>
      <c r="M60" s="303"/>
      <c r="N60" s="303"/>
      <c r="O60" s="303"/>
      <c r="P60" s="303"/>
      <c r="Q60" s="370" t="str">
        <f>Q3</f>
        <v>(   /   )</v>
      </c>
      <c r="R60" s="370"/>
      <c r="S60" s="370"/>
      <c r="T60" s="2"/>
      <c r="U60" s="2"/>
      <c r="V60" s="167">
        <f>$V$3</f>
      </c>
      <c r="W60" s="167"/>
      <c r="X60" s="167"/>
      <c r="Y60" s="150" t="s">
        <v>1</v>
      </c>
      <c r="Z60" s="150"/>
      <c r="AA60" s="167">
        <f>$AA$3</f>
      </c>
      <c r="AB60" s="167"/>
      <c r="AC60" s="150" t="s">
        <v>2</v>
      </c>
      <c r="AD60" s="150"/>
      <c r="AE60" s="167">
        <f>$AE$3</f>
      </c>
      <c r="AF60" s="167"/>
      <c r="AG60" s="150" t="s">
        <v>3</v>
      </c>
      <c r="AH60" s="150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303" t="s">
        <v>41</v>
      </c>
      <c r="AU60" s="303"/>
      <c r="AV60" s="303"/>
      <c r="AW60" s="303"/>
      <c r="AX60" s="303"/>
      <c r="AY60" s="303"/>
      <c r="AZ60" s="303"/>
      <c r="BA60" s="370" t="str">
        <f>BA3</f>
        <v>(   /   )</v>
      </c>
      <c r="BB60" s="370"/>
      <c r="BC60" s="370"/>
      <c r="BD60" s="2"/>
      <c r="BE60" s="2"/>
      <c r="BF60" s="167">
        <f>$V$3</f>
      </c>
      <c r="BG60" s="167"/>
      <c r="BH60" s="167"/>
      <c r="BI60" s="150" t="s">
        <v>1</v>
      </c>
      <c r="BJ60" s="150"/>
      <c r="BK60" s="167">
        <f>$AA$3</f>
      </c>
      <c r="BL60" s="167"/>
      <c r="BM60" s="150" t="s">
        <v>2</v>
      </c>
      <c r="BN60" s="150"/>
      <c r="BO60" s="167">
        <f>$AE$3</f>
      </c>
      <c r="BP60" s="167"/>
      <c r="BQ60" s="150" t="s">
        <v>3</v>
      </c>
      <c r="BR60" s="150"/>
      <c r="BS60" s="2"/>
      <c r="BT60" s="2"/>
      <c r="BU60" s="2"/>
      <c r="BV60" s="2"/>
      <c r="BW60" s="2"/>
      <c r="BX60" s="2"/>
      <c r="BY60" s="2"/>
      <c r="BZ60" s="2"/>
      <c r="CA60" s="2"/>
    </row>
    <row r="61" spans="6:79" ht="30" customHeight="1" thickTop="1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43" t="s">
        <v>4</v>
      </c>
      <c r="V61" s="3"/>
      <c r="W61" s="3"/>
      <c r="X61" s="3"/>
      <c r="Y61" s="3"/>
      <c r="Z61" s="3"/>
      <c r="AA61" s="3"/>
      <c r="AB61" s="3"/>
      <c r="AC61" s="3"/>
      <c r="AD61" s="3"/>
      <c r="AE61" s="158" t="s">
        <v>25</v>
      </c>
      <c r="AF61" s="159"/>
      <c r="AG61" s="160"/>
      <c r="AH61" s="147">
        <f>$AH$4</f>
      </c>
      <c r="AI61" s="148"/>
      <c r="AJ61" s="148"/>
      <c r="AK61" s="148"/>
      <c r="AL61" s="148"/>
      <c r="AM61" s="148"/>
      <c r="AN61" s="148"/>
      <c r="AO61" s="149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43" t="s">
        <v>4</v>
      </c>
      <c r="BF61" s="3"/>
      <c r="BG61" s="3"/>
      <c r="BH61" s="3"/>
      <c r="BI61" s="3"/>
      <c r="BJ61" s="3"/>
      <c r="BK61" s="3"/>
      <c r="BL61" s="3"/>
      <c r="BM61" s="3"/>
      <c r="BN61" s="3"/>
      <c r="BO61" s="158" t="s">
        <v>25</v>
      </c>
      <c r="BP61" s="159"/>
      <c r="BQ61" s="160"/>
      <c r="BR61" s="147">
        <f>$AH$4</f>
      </c>
      <c r="BS61" s="148"/>
      <c r="BT61" s="148"/>
      <c r="BU61" s="148"/>
      <c r="BV61" s="148"/>
      <c r="BW61" s="148"/>
      <c r="BX61" s="148"/>
      <c r="BY61" s="149"/>
      <c r="BZ61" s="2"/>
      <c r="CA61" s="2"/>
    </row>
    <row r="62" spans="6:79" ht="30" customHeight="1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161">
        <f>$U$5</f>
      </c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3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161">
        <f>$U$5</f>
      </c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3"/>
      <c r="BZ62" s="2"/>
      <c r="CA62" s="2"/>
    </row>
    <row r="63" spans="6:79" ht="30" customHeight="1">
      <c r="F63" s="2"/>
      <c r="G63" s="2"/>
      <c r="H63" s="371">
        <f>$H$6</f>
      </c>
      <c r="I63" s="372"/>
      <c r="J63" s="372"/>
      <c r="K63" s="372"/>
      <c r="L63" s="372"/>
      <c r="M63" s="372"/>
      <c r="N63" s="372"/>
      <c r="O63" s="5" t="s">
        <v>5</v>
      </c>
      <c r="P63" s="5"/>
      <c r="Q63" s="6"/>
      <c r="R63" s="2" t="s">
        <v>19</v>
      </c>
      <c r="S63" s="2"/>
      <c r="T63" s="2"/>
      <c r="U63" s="161">
        <f>$U$6</f>
      </c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3"/>
      <c r="AP63" s="2"/>
      <c r="AQ63" s="2"/>
      <c r="AR63" s="371">
        <f>$H$6</f>
      </c>
      <c r="AS63" s="372"/>
      <c r="AT63" s="372"/>
      <c r="AU63" s="372"/>
      <c r="AV63" s="372"/>
      <c r="AW63" s="372"/>
      <c r="AX63" s="372"/>
      <c r="AY63" s="5" t="s">
        <v>5</v>
      </c>
      <c r="AZ63" s="5"/>
      <c r="BA63" s="6"/>
      <c r="BB63" s="2" t="s">
        <v>19</v>
      </c>
      <c r="BC63" s="2"/>
      <c r="BD63" s="2"/>
      <c r="BE63" s="161">
        <f>$U$6</f>
      </c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3"/>
      <c r="BZ63" s="2"/>
      <c r="CA63" s="2"/>
    </row>
    <row r="64" spans="6:79" ht="15" customHeight="1">
      <c r="F64" s="2"/>
      <c r="G64" s="2"/>
      <c r="H64" s="218" t="s">
        <v>50</v>
      </c>
      <c r="I64" s="219"/>
      <c r="J64" s="219"/>
      <c r="K64" s="219"/>
      <c r="L64" s="348">
        <f>$L$7</f>
      </c>
      <c r="M64" s="148"/>
      <c r="N64" s="148"/>
      <c r="O64" s="148"/>
      <c r="P64" s="148"/>
      <c r="Q64" s="149"/>
      <c r="R64" s="2"/>
      <c r="S64" s="2"/>
      <c r="T64" s="2"/>
      <c r="U64" s="161">
        <f>$U$7</f>
      </c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3"/>
      <c r="AP64" s="2"/>
      <c r="AQ64" s="2"/>
      <c r="AR64" s="218" t="s">
        <v>50</v>
      </c>
      <c r="AS64" s="219"/>
      <c r="AT64" s="219"/>
      <c r="AU64" s="219"/>
      <c r="AV64" s="348">
        <f>$L$7</f>
      </c>
      <c r="AW64" s="148"/>
      <c r="AX64" s="148"/>
      <c r="AY64" s="148"/>
      <c r="AZ64" s="148"/>
      <c r="BA64" s="149"/>
      <c r="BB64" s="2"/>
      <c r="BC64" s="2"/>
      <c r="BD64" s="2"/>
      <c r="BE64" s="161">
        <f>$U$7</f>
      </c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3"/>
      <c r="BZ64" s="2"/>
      <c r="CA64" s="2"/>
    </row>
    <row r="65" spans="6:79" ht="15" customHeight="1">
      <c r="F65" s="2"/>
      <c r="G65" s="2"/>
      <c r="H65" s="221"/>
      <c r="I65" s="222"/>
      <c r="J65" s="222"/>
      <c r="K65" s="222"/>
      <c r="L65" s="349"/>
      <c r="M65" s="350"/>
      <c r="N65" s="350"/>
      <c r="O65" s="350"/>
      <c r="P65" s="350"/>
      <c r="Q65" s="351"/>
      <c r="R65" s="2"/>
      <c r="S65" s="2"/>
      <c r="T65" s="2"/>
      <c r="U65" s="161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3"/>
      <c r="AP65" s="2"/>
      <c r="AQ65" s="2"/>
      <c r="AR65" s="221"/>
      <c r="AS65" s="222"/>
      <c r="AT65" s="222"/>
      <c r="AU65" s="222"/>
      <c r="AV65" s="349"/>
      <c r="AW65" s="350"/>
      <c r="AX65" s="350"/>
      <c r="AY65" s="350"/>
      <c r="AZ65" s="350"/>
      <c r="BA65" s="351"/>
      <c r="BB65" s="2"/>
      <c r="BC65" s="2"/>
      <c r="BD65" s="2"/>
      <c r="BE65" s="161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3"/>
      <c r="BZ65" s="2"/>
      <c r="CA65" s="2"/>
    </row>
    <row r="66" spans="6:79" ht="30" customHeight="1">
      <c r="F66" s="2"/>
      <c r="G66" s="2"/>
      <c r="H66" s="45"/>
      <c r="I66" s="13"/>
      <c r="J66" s="44"/>
      <c r="K66" s="44"/>
      <c r="L66" s="44"/>
      <c r="M66" s="44"/>
      <c r="N66" s="44"/>
      <c r="O66" s="44"/>
      <c r="P66" s="46"/>
      <c r="Q66" s="46"/>
      <c r="R66" s="2"/>
      <c r="S66" s="2"/>
      <c r="T66" s="2"/>
      <c r="U66" s="373">
        <f>$U$9</f>
      </c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6"/>
      <c r="AP66" s="2"/>
      <c r="AQ66" s="2"/>
      <c r="AR66" s="45"/>
      <c r="AS66" s="13"/>
      <c r="AT66" s="44"/>
      <c r="AU66" s="44"/>
      <c r="AV66" s="44"/>
      <c r="AW66" s="44"/>
      <c r="AX66" s="44"/>
      <c r="AY66" s="44"/>
      <c r="AZ66" s="46"/>
      <c r="BA66" s="46"/>
      <c r="BB66" s="2"/>
      <c r="BC66" s="2"/>
      <c r="BD66" s="2"/>
      <c r="BE66" s="373">
        <f>$U$9</f>
      </c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6"/>
      <c r="BZ66" s="2"/>
      <c r="CA66" s="2"/>
    </row>
    <row r="67" spans="6:79" ht="12" customHeight="1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</row>
    <row r="68" spans="6:79" ht="25.5" customHeight="1">
      <c r="F68" s="2"/>
      <c r="G68" s="2"/>
      <c r="H68" s="23" t="s">
        <v>33</v>
      </c>
      <c r="I68" s="24"/>
      <c r="J68" s="26" t="s">
        <v>34</v>
      </c>
      <c r="K68" s="28"/>
      <c r="L68" s="28"/>
      <c r="M68" s="28"/>
      <c r="N68" s="28"/>
      <c r="O68" s="28"/>
      <c r="P68" s="28"/>
      <c r="Q68" s="28"/>
      <c r="R68" s="28"/>
      <c r="S68" s="29"/>
      <c r="T68" s="26" t="s">
        <v>36</v>
      </c>
      <c r="U68" s="18"/>
      <c r="V68" s="26" t="s">
        <v>35</v>
      </c>
      <c r="W68" s="28"/>
      <c r="X68" s="28"/>
      <c r="Y68" s="28"/>
      <c r="Z68" s="27"/>
      <c r="AA68" s="26" t="s">
        <v>37</v>
      </c>
      <c r="AB68" s="28"/>
      <c r="AC68" s="28"/>
      <c r="AD68" s="28"/>
      <c r="AE68" s="28"/>
      <c r="AF68" s="30"/>
      <c r="AG68" s="20" t="s">
        <v>38</v>
      </c>
      <c r="AH68" s="16"/>
      <c r="AI68" s="16"/>
      <c r="AJ68" s="16"/>
      <c r="AK68" s="16"/>
      <c r="AL68" s="16"/>
      <c r="AM68" s="16"/>
      <c r="AN68" s="16"/>
      <c r="AO68" s="17"/>
      <c r="AP68" s="2"/>
      <c r="AQ68" s="2"/>
      <c r="AR68" s="23" t="s">
        <v>33</v>
      </c>
      <c r="AS68" s="24"/>
      <c r="AT68" s="26" t="s">
        <v>34</v>
      </c>
      <c r="AU68" s="28"/>
      <c r="AV68" s="28"/>
      <c r="AW68" s="28"/>
      <c r="AX68" s="28"/>
      <c r="AY68" s="28"/>
      <c r="AZ68" s="28"/>
      <c r="BA68" s="28"/>
      <c r="BB68" s="28"/>
      <c r="BC68" s="29"/>
      <c r="BD68" s="26" t="s">
        <v>36</v>
      </c>
      <c r="BE68" s="18"/>
      <c r="BF68" s="26" t="s">
        <v>35</v>
      </c>
      <c r="BG68" s="28"/>
      <c r="BH68" s="28"/>
      <c r="BI68" s="28"/>
      <c r="BJ68" s="27"/>
      <c r="BK68" s="26" t="s">
        <v>37</v>
      </c>
      <c r="BL68" s="28"/>
      <c r="BM68" s="28"/>
      <c r="BN68" s="28"/>
      <c r="BO68" s="28"/>
      <c r="BP68" s="30"/>
      <c r="BQ68" s="20" t="s">
        <v>38</v>
      </c>
      <c r="BR68" s="16"/>
      <c r="BS68" s="16"/>
      <c r="BT68" s="16"/>
      <c r="BU68" s="16"/>
      <c r="BV68" s="16"/>
      <c r="BW68" s="16"/>
      <c r="BX68" s="16"/>
      <c r="BY68" s="17"/>
      <c r="BZ68" s="2"/>
      <c r="CA68" s="2"/>
    </row>
    <row r="69" spans="1:79" ht="21.75" customHeight="1">
      <c r="A69" s="21"/>
      <c r="B69" s="21"/>
      <c r="C69" s="21"/>
      <c r="D69" s="21"/>
      <c r="E69" s="21"/>
      <c r="F69" s="2"/>
      <c r="G69" s="2"/>
      <c r="H69" s="269">
        <f>IF(H12="","",H12)</f>
      </c>
      <c r="I69" s="271">
        <f>IF(I12="","",I12)</f>
      </c>
      <c r="J69" s="273">
        <f>IF(J12="","",J12)</f>
      </c>
      <c r="K69" s="274"/>
      <c r="L69" s="274"/>
      <c r="M69" s="274"/>
      <c r="N69" s="274"/>
      <c r="O69" s="274"/>
      <c r="P69" s="274"/>
      <c r="Q69" s="274"/>
      <c r="R69" s="274"/>
      <c r="S69" s="275"/>
      <c r="T69" s="224">
        <f>IF(T12="","",T12)</f>
      </c>
      <c r="U69" s="225"/>
      <c r="V69" s="197">
        <f>IF(V12="","",V12)</f>
      </c>
      <c r="W69" s="198"/>
      <c r="X69" s="198"/>
      <c r="Y69" s="198"/>
      <c r="Z69" s="199"/>
      <c r="AA69" s="203">
        <f>IF(AA12="","",AA12)</f>
      </c>
      <c r="AB69" s="204"/>
      <c r="AC69" s="204"/>
      <c r="AD69" s="204"/>
      <c r="AE69" s="204"/>
      <c r="AF69" s="205"/>
      <c r="AG69" s="78">
        <f aca="true" t="shared" si="20" ref="AG69:AO69">AG12</f>
      </c>
      <c r="AH69" s="79">
        <f t="shared" si="20"/>
      </c>
      <c r="AI69" s="79">
        <f t="shared" si="20"/>
      </c>
      <c r="AJ69" s="80">
        <f t="shared" si="20"/>
      </c>
      <c r="AK69" s="79">
        <f t="shared" si="20"/>
      </c>
      <c r="AL69" s="81">
        <f t="shared" si="20"/>
      </c>
      <c r="AM69" s="79">
        <f t="shared" si="20"/>
      </c>
      <c r="AN69" s="79">
        <f t="shared" si="20"/>
      </c>
      <c r="AO69" s="82">
        <f t="shared" si="20"/>
      </c>
      <c r="AP69" s="2"/>
      <c r="AQ69" s="2"/>
      <c r="AR69" s="269">
        <f>IF(AR12="","",AR12)</f>
      </c>
      <c r="AS69" s="271">
        <f>IF(AS12="","",AS12)</f>
      </c>
      <c r="AT69" s="273">
        <f>IF(AT12="","",AT12)</f>
      </c>
      <c r="AU69" s="274"/>
      <c r="AV69" s="274"/>
      <c r="AW69" s="274"/>
      <c r="AX69" s="274"/>
      <c r="AY69" s="274"/>
      <c r="AZ69" s="274"/>
      <c r="BA69" s="274"/>
      <c r="BB69" s="274"/>
      <c r="BC69" s="275"/>
      <c r="BD69" s="224">
        <f>IF(BD12="","",BD12)</f>
      </c>
      <c r="BE69" s="225"/>
      <c r="BF69" s="197">
        <f>IF(BF12="","",BF12)</f>
      </c>
      <c r="BG69" s="198"/>
      <c r="BH69" s="198"/>
      <c r="BI69" s="198"/>
      <c r="BJ69" s="199"/>
      <c r="BK69" s="203">
        <f>IF(BK12="","",BK12)</f>
      </c>
      <c r="BL69" s="204"/>
      <c r="BM69" s="204"/>
      <c r="BN69" s="204"/>
      <c r="BO69" s="204"/>
      <c r="BP69" s="205"/>
      <c r="BQ69" s="78">
        <f aca="true" t="shared" si="21" ref="BQ69:BY69">BQ12</f>
      </c>
      <c r="BR69" s="79">
        <f t="shared" si="21"/>
      </c>
      <c r="BS69" s="79">
        <f t="shared" si="21"/>
      </c>
      <c r="BT69" s="80">
        <f t="shared" si="21"/>
      </c>
      <c r="BU69" s="79">
        <f t="shared" si="21"/>
      </c>
      <c r="BV69" s="81">
        <f t="shared" si="21"/>
      </c>
      <c r="BW69" s="79">
        <f t="shared" si="21"/>
      </c>
      <c r="BX69" s="79">
        <f t="shared" si="21"/>
      </c>
      <c r="BY69" s="82">
        <f t="shared" si="21"/>
      </c>
      <c r="BZ69" s="2"/>
      <c r="CA69" s="2"/>
    </row>
    <row r="70" spans="1:79" ht="3.75" customHeight="1">
      <c r="A70" s="21"/>
      <c r="B70" s="21"/>
      <c r="C70" s="21"/>
      <c r="D70" s="21"/>
      <c r="E70" s="21"/>
      <c r="F70" s="2"/>
      <c r="G70" s="2"/>
      <c r="H70" s="270"/>
      <c r="I70" s="272"/>
      <c r="J70" s="276"/>
      <c r="K70" s="277"/>
      <c r="L70" s="277"/>
      <c r="M70" s="277"/>
      <c r="N70" s="277"/>
      <c r="O70" s="277"/>
      <c r="P70" s="277"/>
      <c r="Q70" s="277"/>
      <c r="R70" s="277"/>
      <c r="S70" s="278"/>
      <c r="T70" s="226"/>
      <c r="U70" s="227"/>
      <c r="V70" s="200"/>
      <c r="W70" s="201"/>
      <c r="X70" s="201"/>
      <c r="Y70" s="201"/>
      <c r="Z70" s="202"/>
      <c r="AA70" s="178"/>
      <c r="AB70" s="179"/>
      <c r="AC70" s="179"/>
      <c r="AD70" s="179"/>
      <c r="AE70" s="179"/>
      <c r="AF70" s="180"/>
      <c r="AG70" s="83"/>
      <c r="AH70" s="84"/>
      <c r="AI70" s="84"/>
      <c r="AJ70" s="84"/>
      <c r="AK70" s="84"/>
      <c r="AL70" s="84"/>
      <c r="AM70" s="84"/>
      <c r="AN70" s="84"/>
      <c r="AO70" s="85"/>
      <c r="AP70" s="2"/>
      <c r="AQ70" s="2"/>
      <c r="AR70" s="270"/>
      <c r="AS70" s="272"/>
      <c r="AT70" s="276"/>
      <c r="AU70" s="277"/>
      <c r="AV70" s="277"/>
      <c r="AW70" s="277"/>
      <c r="AX70" s="277"/>
      <c r="AY70" s="277"/>
      <c r="AZ70" s="277"/>
      <c r="BA70" s="277"/>
      <c r="BB70" s="277"/>
      <c r="BC70" s="278"/>
      <c r="BD70" s="226"/>
      <c r="BE70" s="227"/>
      <c r="BF70" s="200"/>
      <c r="BG70" s="201"/>
      <c r="BH70" s="201"/>
      <c r="BI70" s="201"/>
      <c r="BJ70" s="202"/>
      <c r="BK70" s="178"/>
      <c r="BL70" s="179"/>
      <c r="BM70" s="179"/>
      <c r="BN70" s="179"/>
      <c r="BO70" s="179"/>
      <c r="BP70" s="180"/>
      <c r="BQ70" s="83"/>
      <c r="BR70" s="84"/>
      <c r="BS70" s="84"/>
      <c r="BT70" s="84"/>
      <c r="BU70" s="84"/>
      <c r="BV70" s="84"/>
      <c r="BW70" s="84"/>
      <c r="BX70" s="84"/>
      <c r="BY70" s="85"/>
      <c r="BZ70" s="2"/>
      <c r="CA70" s="2"/>
    </row>
    <row r="71" spans="1:79" ht="21.75" customHeight="1">
      <c r="A71" s="21"/>
      <c r="B71" s="21"/>
      <c r="C71" s="21"/>
      <c r="D71" s="21"/>
      <c r="E71" s="21"/>
      <c r="F71" s="2"/>
      <c r="G71" s="2"/>
      <c r="H71" s="296">
        <f>IF(H14="","",H14)</f>
      </c>
      <c r="I71" s="297">
        <f>IF(I14="","",I14)</f>
      </c>
      <c r="J71" s="284">
        <f>IF(J14="","",J14)</f>
      </c>
      <c r="K71" s="285"/>
      <c r="L71" s="285"/>
      <c r="M71" s="285"/>
      <c r="N71" s="285"/>
      <c r="O71" s="285"/>
      <c r="P71" s="285"/>
      <c r="Q71" s="285"/>
      <c r="R71" s="285"/>
      <c r="S71" s="286"/>
      <c r="T71" s="231">
        <f>IF(T14="","",T14)</f>
      </c>
      <c r="U71" s="232"/>
      <c r="V71" s="228">
        <f>IF(V14="","",V14)</f>
      </c>
      <c r="W71" s="229"/>
      <c r="X71" s="229"/>
      <c r="Y71" s="229"/>
      <c r="Z71" s="230"/>
      <c r="AA71" s="175">
        <f>IF(AA14="","",AA14)</f>
      </c>
      <c r="AB71" s="176"/>
      <c r="AC71" s="176"/>
      <c r="AD71" s="176"/>
      <c r="AE71" s="176"/>
      <c r="AF71" s="177"/>
      <c r="AG71" s="86">
        <f aca="true" t="shared" si="22" ref="AG71:AO71">AG14</f>
      </c>
      <c r="AH71" s="87">
        <f t="shared" si="22"/>
      </c>
      <c r="AI71" s="87">
        <f t="shared" si="22"/>
      </c>
      <c r="AJ71" s="88">
        <f t="shared" si="22"/>
      </c>
      <c r="AK71" s="87">
        <f t="shared" si="22"/>
      </c>
      <c r="AL71" s="89">
        <f t="shared" si="22"/>
      </c>
      <c r="AM71" s="87">
        <f t="shared" si="22"/>
      </c>
      <c r="AN71" s="87">
        <f t="shared" si="22"/>
      </c>
      <c r="AO71" s="90">
        <f t="shared" si="22"/>
      </c>
      <c r="AP71" s="2"/>
      <c r="AQ71" s="2"/>
      <c r="AR71" s="296">
        <f>IF(AR14="","",AR14)</f>
      </c>
      <c r="AS71" s="297">
        <f>IF(AS14="","",AS14)</f>
      </c>
      <c r="AT71" s="284">
        <f>IF(AT14="","",AT14)</f>
      </c>
      <c r="AU71" s="285"/>
      <c r="AV71" s="285"/>
      <c r="AW71" s="285"/>
      <c r="AX71" s="285"/>
      <c r="AY71" s="285"/>
      <c r="AZ71" s="285"/>
      <c r="BA71" s="285"/>
      <c r="BB71" s="285"/>
      <c r="BC71" s="286"/>
      <c r="BD71" s="231">
        <f>IF(BD14="","",BD14)</f>
      </c>
      <c r="BE71" s="232"/>
      <c r="BF71" s="228">
        <f>IF(BF14="","",BF14)</f>
      </c>
      <c r="BG71" s="229"/>
      <c r="BH71" s="229"/>
      <c r="BI71" s="229"/>
      <c r="BJ71" s="230"/>
      <c r="BK71" s="175">
        <f>IF(BK14="","",BK14)</f>
      </c>
      <c r="BL71" s="176"/>
      <c r="BM71" s="176"/>
      <c r="BN71" s="176"/>
      <c r="BO71" s="176"/>
      <c r="BP71" s="177"/>
      <c r="BQ71" s="86">
        <f aca="true" t="shared" si="23" ref="BQ71:BY71">BQ14</f>
      </c>
      <c r="BR71" s="87">
        <f t="shared" si="23"/>
      </c>
      <c r="BS71" s="87">
        <f t="shared" si="23"/>
      </c>
      <c r="BT71" s="88">
        <f t="shared" si="23"/>
      </c>
      <c r="BU71" s="87">
        <f t="shared" si="23"/>
      </c>
      <c r="BV71" s="89">
        <f t="shared" si="23"/>
      </c>
      <c r="BW71" s="87">
        <f t="shared" si="23"/>
      </c>
      <c r="BX71" s="87">
        <f t="shared" si="23"/>
      </c>
      <c r="BY71" s="90">
        <f t="shared" si="23"/>
      </c>
      <c r="BZ71" s="2"/>
      <c r="CA71" s="2"/>
    </row>
    <row r="72" spans="1:79" ht="3.75" customHeight="1">
      <c r="A72" s="21"/>
      <c r="B72" s="21"/>
      <c r="C72" s="21"/>
      <c r="D72" s="21"/>
      <c r="E72" s="21"/>
      <c r="F72" s="2"/>
      <c r="G72" s="2"/>
      <c r="H72" s="270"/>
      <c r="I72" s="272"/>
      <c r="J72" s="276"/>
      <c r="K72" s="277"/>
      <c r="L72" s="277"/>
      <c r="M72" s="277"/>
      <c r="N72" s="277"/>
      <c r="O72" s="277"/>
      <c r="P72" s="277"/>
      <c r="Q72" s="277"/>
      <c r="R72" s="277"/>
      <c r="S72" s="278"/>
      <c r="T72" s="226"/>
      <c r="U72" s="227"/>
      <c r="V72" s="200"/>
      <c r="W72" s="201"/>
      <c r="X72" s="201"/>
      <c r="Y72" s="201"/>
      <c r="Z72" s="202"/>
      <c r="AA72" s="178"/>
      <c r="AB72" s="179"/>
      <c r="AC72" s="179"/>
      <c r="AD72" s="179"/>
      <c r="AE72" s="179"/>
      <c r="AF72" s="180"/>
      <c r="AG72" s="83"/>
      <c r="AH72" s="84"/>
      <c r="AI72" s="84"/>
      <c r="AJ72" s="84"/>
      <c r="AK72" s="84"/>
      <c r="AL72" s="84"/>
      <c r="AM72" s="84"/>
      <c r="AN72" s="84"/>
      <c r="AO72" s="85"/>
      <c r="AP72" s="2"/>
      <c r="AQ72" s="2"/>
      <c r="AR72" s="270"/>
      <c r="AS72" s="272"/>
      <c r="AT72" s="276"/>
      <c r="AU72" s="277"/>
      <c r="AV72" s="277"/>
      <c r="AW72" s="277"/>
      <c r="AX72" s="277"/>
      <c r="AY72" s="277"/>
      <c r="AZ72" s="277"/>
      <c r="BA72" s="277"/>
      <c r="BB72" s="277"/>
      <c r="BC72" s="278"/>
      <c r="BD72" s="226"/>
      <c r="BE72" s="227"/>
      <c r="BF72" s="200"/>
      <c r="BG72" s="201"/>
      <c r="BH72" s="201"/>
      <c r="BI72" s="201"/>
      <c r="BJ72" s="202"/>
      <c r="BK72" s="178"/>
      <c r="BL72" s="179"/>
      <c r="BM72" s="179"/>
      <c r="BN72" s="179"/>
      <c r="BO72" s="179"/>
      <c r="BP72" s="180"/>
      <c r="BQ72" s="83"/>
      <c r="BR72" s="84"/>
      <c r="BS72" s="84"/>
      <c r="BT72" s="84"/>
      <c r="BU72" s="84"/>
      <c r="BV72" s="84"/>
      <c r="BW72" s="84"/>
      <c r="BX72" s="84"/>
      <c r="BY72" s="85"/>
      <c r="BZ72" s="2"/>
      <c r="CA72" s="2"/>
    </row>
    <row r="73" spans="1:79" ht="21.75" customHeight="1">
      <c r="A73" s="21"/>
      <c r="B73" s="21"/>
      <c r="C73" s="21"/>
      <c r="D73" s="21"/>
      <c r="E73" s="21"/>
      <c r="F73" s="2"/>
      <c r="G73" s="2"/>
      <c r="H73" s="296">
        <f>IF(H16="","",H16)</f>
      </c>
      <c r="I73" s="297">
        <f>IF(I16="","",I16)</f>
      </c>
      <c r="J73" s="284">
        <f>IF(J16="","",J16)</f>
      </c>
      <c r="K73" s="285"/>
      <c r="L73" s="285"/>
      <c r="M73" s="285"/>
      <c r="N73" s="285"/>
      <c r="O73" s="285"/>
      <c r="P73" s="285"/>
      <c r="Q73" s="285"/>
      <c r="R73" s="285"/>
      <c r="S73" s="286"/>
      <c r="T73" s="231">
        <f>IF(T16="","",T16)</f>
      </c>
      <c r="U73" s="232"/>
      <c r="V73" s="228">
        <f>IF(V16="","",V16)</f>
      </c>
      <c r="W73" s="229"/>
      <c r="X73" s="229"/>
      <c r="Y73" s="229"/>
      <c r="Z73" s="230"/>
      <c r="AA73" s="175">
        <f>IF(AA16="","",AA16)</f>
      </c>
      <c r="AB73" s="176"/>
      <c r="AC73" s="176"/>
      <c r="AD73" s="176"/>
      <c r="AE73" s="176"/>
      <c r="AF73" s="177"/>
      <c r="AG73" s="86">
        <f aca="true" t="shared" si="24" ref="AG73:AO73">AG16</f>
      </c>
      <c r="AH73" s="87">
        <f t="shared" si="24"/>
      </c>
      <c r="AI73" s="87">
        <f t="shared" si="24"/>
      </c>
      <c r="AJ73" s="88">
        <f t="shared" si="24"/>
      </c>
      <c r="AK73" s="87">
        <f t="shared" si="24"/>
      </c>
      <c r="AL73" s="89">
        <f t="shared" si="24"/>
      </c>
      <c r="AM73" s="87">
        <f t="shared" si="24"/>
      </c>
      <c r="AN73" s="87">
        <f t="shared" si="24"/>
      </c>
      <c r="AO73" s="90">
        <f t="shared" si="24"/>
      </c>
      <c r="AP73" s="2"/>
      <c r="AQ73" s="2"/>
      <c r="AR73" s="296">
        <f>IF(AR16="","",AR16)</f>
      </c>
      <c r="AS73" s="297">
        <f>IF(AS16="","",AS16)</f>
      </c>
      <c r="AT73" s="284">
        <f>IF(AT16="","",AT16)</f>
      </c>
      <c r="AU73" s="285"/>
      <c r="AV73" s="285"/>
      <c r="AW73" s="285"/>
      <c r="AX73" s="285"/>
      <c r="AY73" s="285"/>
      <c r="AZ73" s="285"/>
      <c r="BA73" s="285"/>
      <c r="BB73" s="285"/>
      <c r="BC73" s="286"/>
      <c r="BD73" s="231">
        <f>IF(BD16="","",BD16)</f>
      </c>
      <c r="BE73" s="232"/>
      <c r="BF73" s="228">
        <f>IF(BF16="","",BF16)</f>
      </c>
      <c r="BG73" s="229"/>
      <c r="BH73" s="229"/>
      <c r="BI73" s="229"/>
      <c r="BJ73" s="230"/>
      <c r="BK73" s="175">
        <f>IF(BK16="","",BK16)</f>
      </c>
      <c r="BL73" s="176"/>
      <c r="BM73" s="176"/>
      <c r="BN73" s="176"/>
      <c r="BO73" s="176"/>
      <c r="BP73" s="177"/>
      <c r="BQ73" s="86">
        <f aca="true" t="shared" si="25" ref="BQ73:BY73">BQ16</f>
      </c>
      <c r="BR73" s="87">
        <f t="shared" si="25"/>
      </c>
      <c r="BS73" s="87">
        <f t="shared" si="25"/>
      </c>
      <c r="BT73" s="88">
        <f t="shared" si="25"/>
      </c>
      <c r="BU73" s="87">
        <f t="shared" si="25"/>
      </c>
      <c r="BV73" s="89">
        <f t="shared" si="25"/>
      </c>
      <c r="BW73" s="87">
        <f t="shared" si="25"/>
      </c>
      <c r="BX73" s="87">
        <f t="shared" si="25"/>
      </c>
      <c r="BY73" s="90">
        <f t="shared" si="25"/>
      </c>
      <c r="BZ73" s="2"/>
      <c r="CA73" s="2"/>
    </row>
    <row r="74" spans="1:79" ht="3.75" customHeight="1">
      <c r="A74" s="21"/>
      <c r="B74" s="21"/>
      <c r="C74" s="21"/>
      <c r="D74" s="21"/>
      <c r="E74" s="21"/>
      <c r="F74" s="2"/>
      <c r="G74" s="2"/>
      <c r="H74" s="270"/>
      <c r="I74" s="272"/>
      <c r="J74" s="276"/>
      <c r="K74" s="277"/>
      <c r="L74" s="277"/>
      <c r="M74" s="277"/>
      <c r="N74" s="277"/>
      <c r="O74" s="277"/>
      <c r="P74" s="277"/>
      <c r="Q74" s="277"/>
      <c r="R74" s="277"/>
      <c r="S74" s="278"/>
      <c r="T74" s="226"/>
      <c r="U74" s="227"/>
      <c r="V74" s="200"/>
      <c r="W74" s="201"/>
      <c r="X74" s="201"/>
      <c r="Y74" s="201"/>
      <c r="Z74" s="202"/>
      <c r="AA74" s="178"/>
      <c r="AB74" s="179"/>
      <c r="AC74" s="179"/>
      <c r="AD74" s="179"/>
      <c r="AE74" s="179"/>
      <c r="AF74" s="180"/>
      <c r="AG74" s="83"/>
      <c r="AH74" s="84"/>
      <c r="AI74" s="84"/>
      <c r="AJ74" s="84"/>
      <c r="AK74" s="84"/>
      <c r="AL74" s="84"/>
      <c r="AM74" s="84"/>
      <c r="AN74" s="84"/>
      <c r="AO74" s="85"/>
      <c r="AP74" s="2"/>
      <c r="AQ74" s="2"/>
      <c r="AR74" s="270"/>
      <c r="AS74" s="272"/>
      <c r="AT74" s="276"/>
      <c r="AU74" s="277"/>
      <c r="AV74" s="277"/>
      <c r="AW74" s="277"/>
      <c r="AX74" s="277"/>
      <c r="AY74" s="277"/>
      <c r="AZ74" s="277"/>
      <c r="BA74" s="277"/>
      <c r="BB74" s="277"/>
      <c r="BC74" s="278"/>
      <c r="BD74" s="226"/>
      <c r="BE74" s="227"/>
      <c r="BF74" s="200"/>
      <c r="BG74" s="201"/>
      <c r="BH74" s="201"/>
      <c r="BI74" s="201"/>
      <c r="BJ74" s="202"/>
      <c r="BK74" s="178"/>
      <c r="BL74" s="179"/>
      <c r="BM74" s="179"/>
      <c r="BN74" s="179"/>
      <c r="BO74" s="179"/>
      <c r="BP74" s="180"/>
      <c r="BQ74" s="83"/>
      <c r="BR74" s="84"/>
      <c r="BS74" s="84"/>
      <c r="BT74" s="84"/>
      <c r="BU74" s="84"/>
      <c r="BV74" s="84"/>
      <c r="BW74" s="84"/>
      <c r="BX74" s="84"/>
      <c r="BY74" s="85"/>
      <c r="BZ74" s="2"/>
      <c r="CA74" s="2"/>
    </row>
    <row r="75" spans="1:79" ht="21.75" customHeight="1">
      <c r="A75" s="21"/>
      <c r="B75" s="21"/>
      <c r="C75" s="21"/>
      <c r="D75" s="21"/>
      <c r="E75" s="21"/>
      <c r="F75" s="2"/>
      <c r="G75" s="2"/>
      <c r="H75" s="296">
        <f>IF(H18="","",H18)</f>
      </c>
      <c r="I75" s="297">
        <f>IF(I18="","",I18)</f>
      </c>
      <c r="J75" s="284">
        <f>IF(J18="","",J18)</f>
      </c>
      <c r="K75" s="285"/>
      <c r="L75" s="285"/>
      <c r="M75" s="285"/>
      <c r="N75" s="285"/>
      <c r="O75" s="285"/>
      <c r="P75" s="285"/>
      <c r="Q75" s="285"/>
      <c r="R75" s="285"/>
      <c r="S75" s="286"/>
      <c r="T75" s="231">
        <f>IF(T18="","",T18)</f>
      </c>
      <c r="U75" s="232"/>
      <c r="V75" s="228">
        <f>IF(V18="","",V18)</f>
      </c>
      <c r="W75" s="229"/>
      <c r="X75" s="229"/>
      <c r="Y75" s="229"/>
      <c r="Z75" s="230"/>
      <c r="AA75" s="175">
        <f>IF(AA18="","",AA18)</f>
      </c>
      <c r="AB75" s="176"/>
      <c r="AC75" s="176"/>
      <c r="AD75" s="176"/>
      <c r="AE75" s="176"/>
      <c r="AF75" s="177"/>
      <c r="AG75" s="86">
        <f aca="true" t="shared" si="26" ref="AG75:AO75">AG18</f>
      </c>
      <c r="AH75" s="87">
        <f t="shared" si="26"/>
      </c>
      <c r="AI75" s="87">
        <f t="shared" si="26"/>
      </c>
      <c r="AJ75" s="88">
        <f t="shared" si="26"/>
      </c>
      <c r="AK75" s="87">
        <f t="shared" si="26"/>
      </c>
      <c r="AL75" s="89">
        <f t="shared" si="26"/>
      </c>
      <c r="AM75" s="87">
        <f t="shared" si="26"/>
      </c>
      <c r="AN75" s="87">
        <f t="shared" si="26"/>
      </c>
      <c r="AO75" s="90">
        <f t="shared" si="26"/>
      </c>
      <c r="AP75" s="2"/>
      <c r="AQ75" s="2"/>
      <c r="AR75" s="296">
        <f>IF(AR18="","",AR18)</f>
      </c>
      <c r="AS75" s="297">
        <f>IF(AS18="","",AS18)</f>
      </c>
      <c r="AT75" s="284">
        <f>IF(AT18="","",AT18)</f>
      </c>
      <c r="AU75" s="285"/>
      <c r="AV75" s="285"/>
      <c r="AW75" s="285"/>
      <c r="AX75" s="285"/>
      <c r="AY75" s="285"/>
      <c r="AZ75" s="285"/>
      <c r="BA75" s="285"/>
      <c r="BB75" s="285"/>
      <c r="BC75" s="286"/>
      <c r="BD75" s="231">
        <f>IF(BD18="","",BD18)</f>
      </c>
      <c r="BE75" s="232"/>
      <c r="BF75" s="228">
        <f>IF(BF18="","",BF18)</f>
      </c>
      <c r="BG75" s="229"/>
      <c r="BH75" s="229"/>
      <c r="BI75" s="229"/>
      <c r="BJ75" s="230"/>
      <c r="BK75" s="175">
        <f>IF(BK18="","",BK18)</f>
      </c>
      <c r="BL75" s="176"/>
      <c r="BM75" s="176"/>
      <c r="BN75" s="176"/>
      <c r="BO75" s="176"/>
      <c r="BP75" s="177"/>
      <c r="BQ75" s="86">
        <f aca="true" t="shared" si="27" ref="BQ75:BY75">BQ18</f>
      </c>
      <c r="BR75" s="87">
        <f t="shared" si="27"/>
      </c>
      <c r="BS75" s="87">
        <f t="shared" si="27"/>
      </c>
      <c r="BT75" s="88">
        <f t="shared" si="27"/>
      </c>
      <c r="BU75" s="87">
        <f t="shared" si="27"/>
      </c>
      <c r="BV75" s="89">
        <f t="shared" si="27"/>
      </c>
      <c r="BW75" s="87">
        <f t="shared" si="27"/>
      </c>
      <c r="BX75" s="87">
        <f t="shared" si="27"/>
      </c>
      <c r="BY75" s="90">
        <f t="shared" si="27"/>
      </c>
      <c r="BZ75" s="2"/>
      <c r="CA75" s="2"/>
    </row>
    <row r="76" spans="1:79" ht="3.75" customHeight="1">
      <c r="A76" s="21"/>
      <c r="B76" s="21"/>
      <c r="C76" s="21"/>
      <c r="D76" s="21"/>
      <c r="E76" s="21"/>
      <c r="F76" s="2"/>
      <c r="G76" s="2"/>
      <c r="H76" s="270"/>
      <c r="I76" s="272"/>
      <c r="J76" s="276"/>
      <c r="K76" s="277"/>
      <c r="L76" s="277"/>
      <c r="M76" s="277"/>
      <c r="N76" s="277"/>
      <c r="O76" s="277"/>
      <c r="P76" s="277"/>
      <c r="Q76" s="277"/>
      <c r="R76" s="277"/>
      <c r="S76" s="278"/>
      <c r="T76" s="226"/>
      <c r="U76" s="227"/>
      <c r="V76" s="200"/>
      <c r="W76" s="201"/>
      <c r="X76" s="201"/>
      <c r="Y76" s="201"/>
      <c r="Z76" s="202"/>
      <c r="AA76" s="178"/>
      <c r="AB76" s="179"/>
      <c r="AC76" s="179"/>
      <c r="AD76" s="179"/>
      <c r="AE76" s="179"/>
      <c r="AF76" s="180"/>
      <c r="AG76" s="83"/>
      <c r="AH76" s="84"/>
      <c r="AI76" s="84"/>
      <c r="AJ76" s="84"/>
      <c r="AK76" s="84"/>
      <c r="AL76" s="84"/>
      <c r="AM76" s="84"/>
      <c r="AN76" s="84"/>
      <c r="AO76" s="85"/>
      <c r="AP76" s="2"/>
      <c r="AQ76" s="2"/>
      <c r="AR76" s="270"/>
      <c r="AS76" s="272"/>
      <c r="AT76" s="276"/>
      <c r="AU76" s="277"/>
      <c r="AV76" s="277"/>
      <c r="AW76" s="277"/>
      <c r="AX76" s="277"/>
      <c r="AY76" s="277"/>
      <c r="AZ76" s="277"/>
      <c r="BA76" s="277"/>
      <c r="BB76" s="277"/>
      <c r="BC76" s="278"/>
      <c r="BD76" s="226"/>
      <c r="BE76" s="227"/>
      <c r="BF76" s="200"/>
      <c r="BG76" s="201"/>
      <c r="BH76" s="201"/>
      <c r="BI76" s="201"/>
      <c r="BJ76" s="202"/>
      <c r="BK76" s="178"/>
      <c r="BL76" s="179"/>
      <c r="BM76" s="179"/>
      <c r="BN76" s="179"/>
      <c r="BO76" s="179"/>
      <c r="BP76" s="180"/>
      <c r="BQ76" s="83"/>
      <c r="BR76" s="84"/>
      <c r="BS76" s="84"/>
      <c r="BT76" s="84"/>
      <c r="BU76" s="84"/>
      <c r="BV76" s="84"/>
      <c r="BW76" s="84"/>
      <c r="BX76" s="84"/>
      <c r="BY76" s="85"/>
      <c r="BZ76" s="2"/>
      <c r="CA76" s="2"/>
    </row>
    <row r="77" spans="1:79" ht="21.75" customHeight="1">
      <c r="A77" s="21"/>
      <c r="B77" s="21"/>
      <c r="C77" s="21"/>
      <c r="D77" s="21"/>
      <c r="E77" s="21"/>
      <c r="F77" s="2"/>
      <c r="G77" s="2"/>
      <c r="H77" s="296">
        <f>IF(H20="","",H20)</f>
      </c>
      <c r="I77" s="297">
        <f>IF(I20="","",I20)</f>
      </c>
      <c r="J77" s="284">
        <f>IF(J20="","",J20)</f>
      </c>
      <c r="K77" s="285"/>
      <c r="L77" s="285"/>
      <c r="M77" s="285"/>
      <c r="N77" s="285"/>
      <c r="O77" s="285"/>
      <c r="P77" s="285"/>
      <c r="Q77" s="285"/>
      <c r="R77" s="285"/>
      <c r="S77" s="286"/>
      <c r="T77" s="231">
        <f>IF(T20="","",T20)</f>
      </c>
      <c r="U77" s="232"/>
      <c r="V77" s="228">
        <f>IF(V20="","",V20)</f>
      </c>
      <c r="W77" s="229"/>
      <c r="X77" s="229"/>
      <c r="Y77" s="229"/>
      <c r="Z77" s="230"/>
      <c r="AA77" s="175">
        <f>IF(AA20="","",AA20)</f>
      </c>
      <c r="AB77" s="176"/>
      <c r="AC77" s="176"/>
      <c r="AD77" s="176"/>
      <c r="AE77" s="176"/>
      <c r="AF77" s="177"/>
      <c r="AG77" s="86">
        <f aca="true" t="shared" si="28" ref="AG77:AO77">AG20</f>
      </c>
      <c r="AH77" s="87">
        <f t="shared" si="28"/>
      </c>
      <c r="AI77" s="87">
        <f t="shared" si="28"/>
      </c>
      <c r="AJ77" s="88">
        <f t="shared" si="28"/>
      </c>
      <c r="AK77" s="87">
        <f t="shared" si="28"/>
      </c>
      <c r="AL77" s="89">
        <f t="shared" si="28"/>
      </c>
      <c r="AM77" s="87">
        <f t="shared" si="28"/>
      </c>
      <c r="AN77" s="87">
        <f t="shared" si="28"/>
      </c>
      <c r="AO77" s="90">
        <f t="shared" si="28"/>
      </c>
      <c r="AP77" s="2"/>
      <c r="AQ77" s="2"/>
      <c r="AR77" s="296">
        <f>IF(AR20="","",AR20)</f>
      </c>
      <c r="AS77" s="297">
        <f>IF(AS20="","",AS20)</f>
      </c>
      <c r="AT77" s="284">
        <f>IF(AT20="","",AT20)</f>
      </c>
      <c r="AU77" s="285"/>
      <c r="AV77" s="285"/>
      <c r="AW77" s="285"/>
      <c r="AX77" s="285"/>
      <c r="AY77" s="285"/>
      <c r="AZ77" s="285"/>
      <c r="BA77" s="285"/>
      <c r="BB77" s="285"/>
      <c r="BC77" s="286"/>
      <c r="BD77" s="231">
        <f>IF(BD20="","",BD20)</f>
      </c>
      <c r="BE77" s="232"/>
      <c r="BF77" s="228">
        <f>IF(BF20="","",BF20)</f>
      </c>
      <c r="BG77" s="229"/>
      <c r="BH77" s="229"/>
      <c r="BI77" s="229"/>
      <c r="BJ77" s="230"/>
      <c r="BK77" s="175">
        <f>IF(BK20="","",BK20)</f>
      </c>
      <c r="BL77" s="176"/>
      <c r="BM77" s="176"/>
      <c r="BN77" s="176"/>
      <c r="BO77" s="176"/>
      <c r="BP77" s="177"/>
      <c r="BQ77" s="86">
        <f aca="true" t="shared" si="29" ref="BQ77:BY77">BQ20</f>
      </c>
      <c r="BR77" s="87">
        <f t="shared" si="29"/>
      </c>
      <c r="BS77" s="87">
        <f t="shared" si="29"/>
      </c>
      <c r="BT77" s="88">
        <f t="shared" si="29"/>
      </c>
      <c r="BU77" s="87">
        <f t="shared" si="29"/>
      </c>
      <c r="BV77" s="89">
        <f t="shared" si="29"/>
      </c>
      <c r="BW77" s="87">
        <f t="shared" si="29"/>
      </c>
      <c r="BX77" s="87">
        <f t="shared" si="29"/>
      </c>
      <c r="BY77" s="90">
        <f t="shared" si="29"/>
      </c>
      <c r="BZ77" s="2"/>
      <c r="CA77" s="2"/>
    </row>
    <row r="78" spans="1:79" ht="3.75" customHeight="1">
      <c r="A78" s="21"/>
      <c r="B78" s="21"/>
      <c r="C78" s="21"/>
      <c r="D78" s="21"/>
      <c r="E78" s="21"/>
      <c r="F78" s="2"/>
      <c r="G78" s="2"/>
      <c r="H78" s="270"/>
      <c r="I78" s="272"/>
      <c r="J78" s="276"/>
      <c r="K78" s="277"/>
      <c r="L78" s="277"/>
      <c r="M78" s="277"/>
      <c r="N78" s="277"/>
      <c r="O78" s="277"/>
      <c r="P78" s="277"/>
      <c r="Q78" s="277"/>
      <c r="R78" s="277"/>
      <c r="S78" s="278"/>
      <c r="T78" s="226"/>
      <c r="U78" s="227"/>
      <c r="V78" s="200"/>
      <c r="W78" s="201"/>
      <c r="X78" s="201"/>
      <c r="Y78" s="201"/>
      <c r="Z78" s="202"/>
      <c r="AA78" s="178"/>
      <c r="AB78" s="179"/>
      <c r="AC78" s="179"/>
      <c r="AD78" s="179"/>
      <c r="AE78" s="179"/>
      <c r="AF78" s="180"/>
      <c r="AG78" s="83"/>
      <c r="AH78" s="84"/>
      <c r="AI78" s="84"/>
      <c r="AJ78" s="84"/>
      <c r="AK78" s="84"/>
      <c r="AL78" s="84"/>
      <c r="AM78" s="84"/>
      <c r="AN78" s="84"/>
      <c r="AO78" s="85"/>
      <c r="AP78" s="2"/>
      <c r="AQ78" s="2"/>
      <c r="AR78" s="270"/>
      <c r="AS78" s="272"/>
      <c r="AT78" s="276"/>
      <c r="AU78" s="277"/>
      <c r="AV78" s="277"/>
      <c r="AW78" s="277"/>
      <c r="AX78" s="277"/>
      <c r="AY78" s="277"/>
      <c r="AZ78" s="277"/>
      <c r="BA78" s="277"/>
      <c r="BB78" s="277"/>
      <c r="BC78" s="278"/>
      <c r="BD78" s="226"/>
      <c r="BE78" s="227"/>
      <c r="BF78" s="200"/>
      <c r="BG78" s="201"/>
      <c r="BH78" s="201"/>
      <c r="BI78" s="201"/>
      <c r="BJ78" s="202"/>
      <c r="BK78" s="178"/>
      <c r="BL78" s="179"/>
      <c r="BM78" s="179"/>
      <c r="BN78" s="179"/>
      <c r="BO78" s="179"/>
      <c r="BP78" s="180"/>
      <c r="BQ78" s="83"/>
      <c r="BR78" s="84"/>
      <c r="BS78" s="84"/>
      <c r="BT78" s="84"/>
      <c r="BU78" s="84"/>
      <c r="BV78" s="84"/>
      <c r="BW78" s="84"/>
      <c r="BX78" s="84"/>
      <c r="BY78" s="85"/>
      <c r="BZ78" s="2"/>
      <c r="CA78" s="2"/>
    </row>
    <row r="79" spans="1:79" ht="21.75" customHeight="1">
      <c r="A79" s="21"/>
      <c r="B79" s="21"/>
      <c r="C79" s="21"/>
      <c r="D79" s="21"/>
      <c r="E79" s="21"/>
      <c r="F79" s="2"/>
      <c r="G79" s="2"/>
      <c r="H79" s="296">
        <f>IF(H22="","",H22)</f>
      </c>
      <c r="I79" s="297">
        <f>IF(I22="","",I22)</f>
      </c>
      <c r="J79" s="284">
        <f>IF(J22="","",J22)</f>
      </c>
      <c r="K79" s="285"/>
      <c r="L79" s="285"/>
      <c r="M79" s="285"/>
      <c r="N79" s="285"/>
      <c r="O79" s="285"/>
      <c r="P79" s="285"/>
      <c r="Q79" s="285"/>
      <c r="R79" s="285"/>
      <c r="S79" s="286"/>
      <c r="T79" s="231">
        <f>IF(T22="","",T22)</f>
      </c>
      <c r="U79" s="232"/>
      <c r="V79" s="228">
        <f>IF(V22="","",V22)</f>
      </c>
      <c r="W79" s="229"/>
      <c r="X79" s="229"/>
      <c r="Y79" s="229"/>
      <c r="Z79" s="230"/>
      <c r="AA79" s="175">
        <f>IF(AA22="","",AA22)</f>
      </c>
      <c r="AB79" s="176"/>
      <c r="AC79" s="176"/>
      <c r="AD79" s="176"/>
      <c r="AE79" s="176"/>
      <c r="AF79" s="177"/>
      <c r="AG79" s="86">
        <f aca="true" t="shared" si="30" ref="AG79:AO79">AG22</f>
      </c>
      <c r="AH79" s="87">
        <f t="shared" si="30"/>
      </c>
      <c r="AI79" s="87">
        <f t="shared" si="30"/>
      </c>
      <c r="AJ79" s="88">
        <f t="shared" si="30"/>
      </c>
      <c r="AK79" s="87">
        <f t="shared" si="30"/>
      </c>
      <c r="AL79" s="89">
        <f t="shared" si="30"/>
      </c>
      <c r="AM79" s="87">
        <f t="shared" si="30"/>
      </c>
      <c r="AN79" s="87">
        <f t="shared" si="30"/>
      </c>
      <c r="AO79" s="90">
        <f t="shared" si="30"/>
      </c>
      <c r="AP79" s="2"/>
      <c r="AQ79" s="2"/>
      <c r="AR79" s="296">
        <f>IF(AR22="","",AR22)</f>
      </c>
      <c r="AS79" s="297">
        <f>IF(AS22="","",AS22)</f>
      </c>
      <c r="AT79" s="284">
        <f>IF(AT22="","",AT22)</f>
      </c>
      <c r="AU79" s="285"/>
      <c r="AV79" s="285"/>
      <c r="AW79" s="285"/>
      <c r="AX79" s="285"/>
      <c r="AY79" s="285"/>
      <c r="AZ79" s="285"/>
      <c r="BA79" s="285"/>
      <c r="BB79" s="285"/>
      <c r="BC79" s="286"/>
      <c r="BD79" s="231">
        <f>IF(BD22="","",BD22)</f>
      </c>
      <c r="BE79" s="232"/>
      <c r="BF79" s="228">
        <f>IF(BF22="","",BF22)</f>
      </c>
      <c r="BG79" s="229"/>
      <c r="BH79" s="229"/>
      <c r="BI79" s="229"/>
      <c r="BJ79" s="230"/>
      <c r="BK79" s="175">
        <f>IF(BK22="","",BK22)</f>
      </c>
      <c r="BL79" s="176"/>
      <c r="BM79" s="176"/>
      <c r="BN79" s="176"/>
      <c r="BO79" s="176"/>
      <c r="BP79" s="177"/>
      <c r="BQ79" s="86">
        <f aca="true" t="shared" si="31" ref="BQ79:BY79">BQ22</f>
      </c>
      <c r="BR79" s="87">
        <f t="shared" si="31"/>
      </c>
      <c r="BS79" s="87">
        <f t="shared" si="31"/>
      </c>
      <c r="BT79" s="88">
        <f t="shared" si="31"/>
      </c>
      <c r="BU79" s="87">
        <f t="shared" si="31"/>
      </c>
      <c r="BV79" s="89">
        <f t="shared" si="31"/>
      </c>
      <c r="BW79" s="87">
        <f t="shared" si="31"/>
      </c>
      <c r="BX79" s="87">
        <f t="shared" si="31"/>
      </c>
      <c r="BY79" s="90">
        <f t="shared" si="31"/>
      </c>
      <c r="BZ79" s="2"/>
      <c r="CA79" s="2"/>
    </row>
    <row r="80" spans="1:79" ht="3.75" customHeight="1">
      <c r="A80" s="21"/>
      <c r="B80" s="21"/>
      <c r="C80" s="21"/>
      <c r="D80" s="21"/>
      <c r="E80" s="21"/>
      <c r="F80" s="2"/>
      <c r="G80" s="2"/>
      <c r="H80" s="270"/>
      <c r="I80" s="272"/>
      <c r="J80" s="276"/>
      <c r="K80" s="277"/>
      <c r="L80" s="277"/>
      <c r="M80" s="277"/>
      <c r="N80" s="277"/>
      <c r="O80" s="277"/>
      <c r="P80" s="277"/>
      <c r="Q80" s="277"/>
      <c r="R80" s="277"/>
      <c r="S80" s="278"/>
      <c r="T80" s="226"/>
      <c r="U80" s="227"/>
      <c r="V80" s="200"/>
      <c r="W80" s="201"/>
      <c r="X80" s="201"/>
      <c r="Y80" s="201"/>
      <c r="Z80" s="202"/>
      <c r="AA80" s="178"/>
      <c r="AB80" s="179"/>
      <c r="AC80" s="179"/>
      <c r="AD80" s="179"/>
      <c r="AE80" s="179"/>
      <c r="AF80" s="180"/>
      <c r="AG80" s="83"/>
      <c r="AH80" s="84"/>
      <c r="AI80" s="84"/>
      <c r="AJ80" s="84"/>
      <c r="AK80" s="84"/>
      <c r="AL80" s="84"/>
      <c r="AM80" s="84"/>
      <c r="AN80" s="84"/>
      <c r="AO80" s="85"/>
      <c r="AP80" s="2"/>
      <c r="AQ80" s="2"/>
      <c r="AR80" s="270"/>
      <c r="AS80" s="272"/>
      <c r="AT80" s="276"/>
      <c r="AU80" s="277"/>
      <c r="AV80" s="277"/>
      <c r="AW80" s="277"/>
      <c r="AX80" s="277"/>
      <c r="AY80" s="277"/>
      <c r="AZ80" s="277"/>
      <c r="BA80" s="277"/>
      <c r="BB80" s="277"/>
      <c r="BC80" s="278"/>
      <c r="BD80" s="226"/>
      <c r="BE80" s="227"/>
      <c r="BF80" s="200"/>
      <c r="BG80" s="201"/>
      <c r="BH80" s="201"/>
      <c r="BI80" s="201"/>
      <c r="BJ80" s="202"/>
      <c r="BK80" s="178"/>
      <c r="BL80" s="179"/>
      <c r="BM80" s="179"/>
      <c r="BN80" s="179"/>
      <c r="BO80" s="179"/>
      <c r="BP80" s="180"/>
      <c r="BQ80" s="83"/>
      <c r="BR80" s="84"/>
      <c r="BS80" s="84"/>
      <c r="BT80" s="84"/>
      <c r="BU80" s="84"/>
      <c r="BV80" s="84"/>
      <c r="BW80" s="84"/>
      <c r="BX80" s="84"/>
      <c r="BY80" s="85"/>
      <c r="BZ80" s="2"/>
      <c r="CA80" s="2"/>
    </row>
    <row r="81" spans="1:79" ht="21.75" customHeight="1">
      <c r="A81" s="21"/>
      <c r="B81" s="21"/>
      <c r="C81" s="21"/>
      <c r="D81" s="21"/>
      <c r="E81" s="21"/>
      <c r="F81" s="2"/>
      <c r="G81" s="2"/>
      <c r="H81" s="296">
        <f>IF(H24="","",H24)</f>
      </c>
      <c r="I81" s="297">
        <f>IF(I24="","",I24)</f>
      </c>
      <c r="J81" s="284">
        <f>IF(J24="","",J24)</f>
      </c>
      <c r="K81" s="285"/>
      <c r="L81" s="285"/>
      <c r="M81" s="285"/>
      <c r="N81" s="285"/>
      <c r="O81" s="285"/>
      <c r="P81" s="285"/>
      <c r="Q81" s="285"/>
      <c r="R81" s="285"/>
      <c r="S81" s="286"/>
      <c r="T81" s="231">
        <f>IF(T24="","",T24)</f>
      </c>
      <c r="U81" s="232"/>
      <c r="V81" s="228">
        <f>IF(V24="","",V24)</f>
      </c>
      <c r="W81" s="229"/>
      <c r="X81" s="229"/>
      <c r="Y81" s="229"/>
      <c r="Z81" s="230"/>
      <c r="AA81" s="175">
        <f>IF(AA24="","",AA24)</f>
      </c>
      <c r="AB81" s="176"/>
      <c r="AC81" s="176"/>
      <c r="AD81" s="176"/>
      <c r="AE81" s="176"/>
      <c r="AF81" s="177"/>
      <c r="AG81" s="86">
        <f aca="true" t="shared" si="32" ref="AG81:AO81">AG24</f>
      </c>
      <c r="AH81" s="87">
        <f t="shared" si="32"/>
      </c>
      <c r="AI81" s="87">
        <f t="shared" si="32"/>
      </c>
      <c r="AJ81" s="88">
        <f t="shared" si="32"/>
      </c>
      <c r="AK81" s="87">
        <f t="shared" si="32"/>
      </c>
      <c r="AL81" s="89">
        <f t="shared" si="32"/>
      </c>
      <c r="AM81" s="87">
        <f t="shared" si="32"/>
      </c>
      <c r="AN81" s="87">
        <f t="shared" si="32"/>
      </c>
      <c r="AO81" s="90">
        <f t="shared" si="32"/>
      </c>
      <c r="AP81" s="2"/>
      <c r="AQ81" s="2"/>
      <c r="AR81" s="296">
        <f>IF(AR24="","",AR24)</f>
      </c>
      <c r="AS81" s="297">
        <f>IF(AS24="","",AS24)</f>
      </c>
      <c r="AT81" s="284">
        <f>IF(AT24="","",AT24)</f>
      </c>
      <c r="AU81" s="285"/>
      <c r="AV81" s="285"/>
      <c r="AW81" s="285"/>
      <c r="AX81" s="285"/>
      <c r="AY81" s="285"/>
      <c r="AZ81" s="285"/>
      <c r="BA81" s="285"/>
      <c r="BB81" s="285"/>
      <c r="BC81" s="286"/>
      <c r="BD81" s="231">
        <f>IF(BD24="","",BD24)</f>
      </c>
      <c r="BE81" s="232"/>
      <c r="BF81" s="228">
        <f>IF(BF24="","",BF24)</f>
      </c>
      <c r="BG81" s="229"/>
      <c r="BH81" s="229"/>
      <c r="BI81" s="229"/>
      <c r="BJ81" s="230"/>
      <c r="BK81" s="175">
        <f>IF(BK24="","",BK24)</f>
      </c>
      <c r="BL81" s="176"/>
      <c r="BM81" s="176"/>
      <c r="BN81" s="176"/>
      <c r="BO81" s="176"/>
      <c r="BP81" s="177"/>
      <c r="BQ81" s="86">
        <f aca="true" t="shared" si="33" ref="BQ81:BY81">BQ24</f>
      </c>
      <c r="BR81" s="87">
        <f t="shared" si="33"/>
      </c>
      <c r="BS81" s="87">
        <f t="shared" si="33"/>
      </c>
      <c r="BT81" s="88">
        <f t="shared" si="33"/>
      </c>
      <c r="BU81" s="87">
        <f t="shared" si="33"/>
      </c>
      <c r="BV81" s="89">
        <f t="shared" si="33"/>
      </c>
      <c r="BW81" s="87">
        <f t="shared" si="33"/>
      </c>
      <c r="BX81" s="87">
        <f t="shared" si="33"/>
      </c>
      <c r="BY81" s="90">
        <f t="shared" si="33"/>
      </c>
      <c r="BZ81" s="2"/>
      <c r="CA81" s="2"/>
    </row>
    <row r="82" spans="1:79" ht="3.75" customHeight="1">
      <c r="A82" s="21"/>
      <c r="B82" s="21"/>
      <c r="C82" s="21"/>
      <c r="D82" s="21"/>
      <c r="E82" s="21"/>
      <c r="F82" s="2"/>
      <c r="G82" s="2"/>
      <c r="H82" s="270"/>
      <c r="I82" s="272"/>
      <c r="J82" s="276"/>
      <c r="K82" s="277"/>
      <c r="L82" s="277"/>
      <c r="M82" s="277"/>
      <c r="N82" s="277"/>
      <c r="O82" s="277"/>
      <c r="P82" s="277"/>
      <c r="Q82" s="277"/>
      <c r="R82" s="277"/>
      <c r="S82" s="278"/>
      <c r="T82" s="226"/>
      <c r="U82" s="227"/>
      <c r="V82" s="200"/>
      <c r="W82" s="201"/>
      <c r="X82" s="201"/>
      <c r="Y82" s="201"/>
      <c r="Z82" s="202"/>
      <c r="AA82" s="178"/>
      <c r="AB82" s="179"/>
      <c r="AC82" s="179"/>
      <c r="AD82" s="179"/>
      <c r="AE82" s="179"/>
      <c r="AF82" s="180"/>
      <c r="AG82" s="83"/>
      <c r="AH82" s="84"/>
      <c r="AI82" s="84"/>
      <c r="AJ82" s="84"/>
      <c r="AK82" s="84"/>
      <c r="AL82" s="84"/>
      <c r="AM82" s="84"/>
      <c r="AN82" s="84"/>
      <c r="AO82" s="85"/>
      <c r="AP82" s="2"/>
      <c r="AQ82" s="2"/>
      <c r="AR82" s="270"/>
      <c r="AS82" s="272"/>
      <c r="AT82" s="276"/>
      <c r="AU82" s="277"/>
      <c r="AV82" s="277"/>
      <c r="AW82" s="277"/>
      <c r="AX82" s="277"/>
      <c r="AY82" s="277"/>
      <c r="AZ82" s="277"/>
      <c r="BA82" s="277"/>
      <c r="BB82" s="277"/>
      <c r="BC82" s="278"/>
      <c r="BD82" s="226"/>
      <c r="BE82" s="227"/>
      <c r="BF82" s="200"/>
      <c r="BG82" s="201"/>
      <c r="BH82" s="201"/>
      <c r="BI82" s="201"/>
      <c r="BJ82" s="202"/>
      <c r="BK82" s="178"/>
      <c r="BL82" s="179"/>
      <c r="BM82" s="179"/>
      <c r="BN82" s="179"/>
      <c r="BO82" s="179"/>
      <c r="BP82" s="180"/>
      <c r="BQ82" s="83"/>
      <c r="BR82" s="84"/>
      <c r="BS82" s="84"/>
      <c r="BT82" s="84"/>
      <c r="BU82" s="84"/>
      <c r="BV82" s="84"/>
      <c r="BW82" s="84"/>
      <c r="BX82" s="84"/>
      <c r="BY82" s="85"/>
      <c r="BZ82" s="2"/>
      <c r="CA82" s="2"/>
    </row>
    <row r="83" spans="1:79" ht="21.75" customHeight="1">
      <c r="A83" s="21"/>
      <c r="B83" s="21"/>
      <c r="C83" s="21"/>
      <c r="D83" s="21"/>
      <c r="E83" s="21"/>
      <c r="F83" s="2"/>
      <c r="G83" s="2"/>
      <c r="H83" s="296">
        <f>IF(H26="","",H26)</f>
      </c>
      <c r="I83" s="297">
        <f>IF(I26="","",I26)</f>
      </c>
      <c r="J83" s="284">
        <f>IF(J26="","",J26)</f>
      </c>
      <c r="K83" s="285"/>
      <c r="L83" s="285"/>
      <c r="M83" s="285"/>
      <c r="N83" s="285"/>
      <c r="O83" s="285"/>
      <c r="P83" s="285"/>
      <c r="Q83" s="285"/>
      <c r="R83" s="285"/>
      <c r="S83" s="286"/>
      <c r="T83" s="231">
        <f>IF(T26="","",T26)</f>
      </c>
      <c r="U83" s="232"/>
      <c r="V83" s="228">
        <f>IF(V26="","",V26)</f>
      </c>
      <c r="W83" s="229"/>
      <c r="X83" s="229"/>
      <c r="Y83" s="229"/>
      <c r="Z83" s="230"/>
      <c r="AA83" s="175">
        <f>IF(AA26="","",AA26)</f>
      </c>
      <c r="AB83" s="176"/>
      <c r="AC83" s="176"/>
      <c r="AD83" s="176"/>
      <c r="AE83" s="176"/>
      <c r="AF83" s="177"/>
      <c r="AG83" s="86">
        <f aca="true" t="shared" si="34" ref="AG83:AO83">AG26</f>
      </c>
      <c r="AH83" s="87">
        <f t="shared" si="34"/>
      </c>
      <c r="AI83" s="87">
        <f t="shared" si="34"/>
      </c>
      <c r="AJ83" s="88">
        <f t="shared" si="34"/>
      </c>
      <c r="AK83" s="87">
        <f t="shared" si="34"/>
      </c>
      <c r="AL83" s="89">
        <f t="shared" si="34"/>
      </c>
      <c r="AM83" s="87">
        <f t="shared" si="34"/>
      </c>
      <c r="AN83" s="87">
        <f t="shared" si="34"/>
      </c>
      <c r="AO83" s="90">
        <f t="shared" si="34"/>
      </c>
      <c r="AP83" s="2"/>
      <c r="AQ83" s="2"/>
      <c r="AR83" s="296">
        <f>IF(AR26="","",AR26)</f>
      </c>
      <c r="AS83" s="297">
        <f>IF(AS26="","",AS26)</f>
      </c>
      <c r="AT83" s="284">
        <f>IF(AT26="","",AT26)</f>
      </c>
      <c r="AU83" s="285"/>
      <c r="AV83" s="285"/>
      <c r="AW83" s="285"/>
      <c r="AX83" s="285"/>
      <c r="AY83" s="285"/>
      <c r="AZ83" s="285"/>
      <c r="BA83" s="285"/>
      <c r="BB83" s="285"/>
      <c r="BC83" s="286"/>
      <c r="BD83" s="231">
        <f>IF(BD26="","",BD26)</f>
      </c>
      <c r="BE83" s="232"/>
      <c r="BF83" s="228">
        <f>IF(BF26="","",BF26)</f>
      </c>
      <c r="BG83" s="229"/>
      <c r="BH83" s="229"/>
      <c r="BI83" s="229"/>
      <c r="BJ83" s="230"/>
      <c r="BK83" s="175">
        <f>IF(BK26="","",BK26)</f>
      </c>
      <c r="BL83" s="176"/>
      <c r="BM83" s="176"/>
      <c r="BN83" s="176"/>
      <c r="BO83" s="176"/>
      <c r="BP83" s="177"/>
      <c r="BQ83" s="86">
        <f aca="true" t="shared" si="35" ref="BQ83:BY83">BQ26</f>
      </c>
      <c r="BR83" s="87">
        <f t="shared" si="35"/>
      </c>
      <c r="BS83" s="87">
        <f t="shared" si="35"/>
      </c>
      <c r="BT83" s="88">
        <f t="shared" si="35"/>
      </c>
      <c r="BU83" s="87">
        <f t="shared" si="35"/>
      </c>
      <c r="BV83" s="89">
        <f t="shared" si="35"/>
      </c>
      <c r="BW83" s="87">
        <f t="shared" si="35"/>
      </c>
      <c r="BX83" s="87">
        <f t="shared" si="35"/>
      </c>
      <c r="BY83" s="90">
        <f t="shared" si="35"/>
      </c>
      <c r="BZ83" s="2"/>
      <c r="CA83" s="2"/>
    </row>
    <row r="84" spans="1:79" ht="3.75" customHeight="1">
      <c r="A84" s="21"/>
      <c r="B84" s="21"/>
      <c r="C84" s="21"/>
      <c r="D84" s="21"/>
      <c r="E84" s="21"/>
      <c r="F84" s="2"/>
      <c r="G84" s="2"/>
      <c r="H84" s="270"/>
      <c r="I84" s="272"/>
      <c r="J84" s="276"/>
      <c r="K84" s="277"/>
      <c r="L84" s="277"/>
      <c r="M84" s="277"/>
      <c r="N84" s="277"/>
      <c r="O84" s="277"/>
      <c r="P84" s="277"/>
      <c r="Q84" s="277"/>
      <c r="R84" s="277"/>
      <c r="S84" s="278"/>
      <c r="T84" s="226"/>
      <c r="U84" s="227"/>
      <c r="V84" s="200"/>
      <c r="W84" s="201"/>
      <c r="X84" s="201"/>
      <c r="Y84" s="201"/>
      <c r="Z84" s="202"/>
      <c r="AA84" s="178"/>
      <c r="AB84" s="179"/>
      <c r="AC84" s="179"/>
      <c r="AD84" s="179"/>
      <c r="AE84" s="179"/>
      <c r="AF84" s="180"/>
      <c r="AG84" s="83"/>
      <c r="AH84" s="84"/>
      <c r="AI84" s="84"/>
      <c r="AJ84" s="84"/>
      <c r="AK84" s="84"/>
      <c r="AL84" s="84"/>
      <c r="AM84" s="84"/>
      <c r="AN84" s="84"/>
      <c r="AO84" s="85"/>
      <c r="AP84" s="2"/>
      <c r="AQ84" s="2"/>
      <c r="AR84" s="270"/>
      <c r="AS84" s="272"/>
      <c r="AT84" s="276"/>
      <c r="AU84" s="277"/>
      <c r="AV84" s="277"/>
      <c r="AW84" s="277"/>
      <c r="AX84" s="277"/>
      <c r="AY84" s="277"/>
      <c r="AZ84" s="277"/>
      <c r="BA84" s="277"/>
      <c r="BB84" s="277"/>
      <c r="BC84" s="278"/>
      <c r="BD84" s="226"/>
      <c r="BE84" s="227"/>
      <c r="BF84" s="200"/>
      <c r="BG84" s="201"/>
      <c r="BH84" s="201"/>
      <c r="BI84" s="201"/>
      <c r="BJ84" s="202"/>
      <c r="BK84" s="178"/>
      <c r="BL84" s="179"/>
      <c r="BM84" s="179"/>
      <c r="BN84" s="179"/>
      <c r="BO84" s="179"/>
      <c r="BP84" s="180"/>
      <c r="BQ84" s="83"/>
      <c r="BR84" s="84"/>
      <c r="BS84" s="84"/>
      <c r="BT84" s="84"/>
      <c r="BU84" s="84"/>
      <c r="BV84" s="84"/>
      <c r="BW84" s="84"/>
      <c r="BX84" s="84"/>
      <c r="BY84" s="85"/>
      <c r="BZ84" s="2"/>
      <c r="CA84" s="2"/>
    </row>
    <row r="85" spans="1:79" ht="21.75" customHeight="1">
      <c r="A85" s="21"/>
      <c r="B85" s="21"/>
      <c r="C85" s="21"/>
      <c r="D85" s="21"/>
      <c r="E85" s="21"/>
      <c r="F85" s="2"/>
      <c r="G85" s="2"/>
      <c r="H85" s="296">
        <f>IF(H28="","",H28)</f>
      </c>
      <c r="I85" s="297">
        <f>IF(I28="","",I28)</f>
      </c>
      <c r="J85" s="284">
        <f>IF(J28="","",J28)</f>
      </c>
      <c r="K85" s="285"/>
      <c r="L85" s="285"/>
      <c r="M85" s="285"/>
      <c r="N85" s="285"/>
      <c r="O85" s="285"/>
      <c r="P85" s="285"/>
      <c r="Q85" s="285"/>
      <c r="R85" s="285"/>
      <c r="S85" s="286"/>
      <c r="T85" s="231">
        <f>IF(T28="","",T28)</f>
      </c>
      <c r="U85" s="232"/>
      <c r="V85" s="228">
        <f>IF(V28="","",V28)</f>
      </c>
      <c r="W85" s="229"/>
      <c r="X85" s="229"/>
      <c r="Y85" s="229"/>
      <c r="Z85" s="230"/>
      <c r="AA85" s="175">
        <f>IF(AA28="","",AA28)</f>
      </c>
      <c r="AB85" s="176"/>
      <c r="AC85" s="176"/>
      <c r="AD85" s="176"/>
      <c r="AE85" s="176"/>
      <c r="AF85" s="177"/>
      <c r="AG85" s="86">
        <f aca="true" t="shared" si="36" ref="AG85:AO85">AG28</f>
      </c>
      <c r="AH85" s="87">
        <f t="shared" si="36"/>
      </c>
      <c r="AI85" s="87">
        <f t="shared" si="36"/>
      </c>
      <c r="AJ85" s="88">
        <f t="shared" si="36"/>
      </c>
      <c r="AK85" s="87">
        <f t="shared" si="36"/>
      </c>
      <c r="AL85" s="89">
        <f t="shared" si="36"/>
      </c>
      <c r="AM85" s="87">
        <f t="shared" si="36"/>
      </c>
      <c r="AN85" s="87">
        <f t="shared" si="36"/>
      </c>
      <c r="AO85" s="90">
        <f t="shared" si="36"/>
      </c>
      <c r="AP85" s="2"/>
      <c r="AQ85" s="2"/>
      <c r="AR85" s="296">
        <f>IF(AR28="","",AR28)</f>
      </c>
      <c r="AS85" s="297">
        <f>IF(AS28="","",AS28)</f>
      </c>
      <c r="AT85" s="284">
        <f>IF(AT28="","",AT28)</f>
      </c>
      <c r="AU85" s="285"/>
      <c r="AV85" s="285"/>
      <c r="AW85" s="285"/>
      <c r="AX85" s="285"/>
      <c r="AY85" s="285"/>
      <c r="AZ85" s="285"/>
      <c r="BA85" s="285"/>
      <c r="BB85" s="285"/>
      <c r="BC85" s="286"/>
      <c r="BD85" s="231">
        <f>IF(BD28="","",BD28)</f>
      </c>
      <c r="BE85" s="232"/>
      <c r="BF85" s="228">
        <f>IF(BF28="","",BF28)</f>
      </c>
      <c r="BG85" s="229"/>
      <c r="BH85" s="229"/>
      <c r="BI85" s="229"/>
      <c r="BJ85" s="230"/>
      <c r="BK85" s="175">
        <f>IF(BK28="","",BK28)</f>
      </c>
      <c r="BL85" s="176"/>
      <c r="BM85" s="176"/>
      <c r="BN85" s="176"/>
      <c r="BO85" s="176"/>
      <c r="BP85" s="177"/>
      <c r="BQ85" s="86">
        <f aca="true" t="shared" si="37" ref="BQ85:BY85">BQ28</f>
      </c>
      <c r="BR85" s="87">
        <f t="shared" si="37"/>
      </c>
      <c r="BS85" s="87">
        <f t="shared" si="37"/>
      </c>
      <c r="BT85" s="88">
        <f t="shared" si="37"/>
      </c>
      <c r="BU85" s="87">
        <f t="shared" si="37"/>
      </c>
      <c r="BV85" s="89">
        <f t="shared" si="37"/>
      </c>
      <c r="BW85" s="87">
        <f t="shared" si="37"/>
      </c>
      <c r="BX85" s="87">
        <f t="shared" si="37"/>
      </c>
      <c r="BY85" s="90">
        <f t="shared" si="37"/>
      </c>
      <c r="BZ85" s="2"/>
      <c r="CA85" s="2"/>
    </row>
    <row r="86" spans="1:79" ht="3.75" customHeight="1">
      <c r="A86" s="21"/>
      <c r="B86" s="21"/>
      <c r="C86" s="21"/>
      <c r="D86" s="21"/>
      <c r="E86" s="21"/>
      <c r="F86" s="2"/>
      <c r="G86" s="2"/>
      <c r="H86" s="270"/>
      <c r="I86" s="272"/>
      <c r="J86" s="276"/>
      <c r="K86" s="277"/>
      <c r="L86" s="277"/>
      <c r="M86" s="277"/>
      <c r="N86" s="277"/>
      <c r="O86" s="277"/>
      <c r="P86" s="277"/>
      <c r="Q86" s="277"/>
      <c r="R86" s="277"/>
      <c r="S86" s="278"/>
      <c r="T86" s="226"/>
      <c r="U86" s="227"/>
      <c r="V86" s="200"/>
      <c r="W86" s="201"/>
      <c r="X86" s="201"/>
      <c r="Y86" s="201"/>
      <c r="Z86" s="202"/>
      <c r="AA86" s="178"/>
      <c r="AB86" s="179"/>
      <c r="AC86" s="179"/>
      <c r="AD86" s="179"/>
      <c r="AE86" s="179"/>
      <c r="AF86" s="180"/>
      <c r="AG86" s="83"/>
      <c r="AH86" s="84"/>
      <c r="AI86" s="84"/>
      <c r="AJ86" s="84"/>
      <c r="AK86" s="84"/>
      <c r="AL86" s="84"/>
      <c r="AM86" s="84"/>
      <c r="AN86" s="84"/>
      <c r="AO86" s="85"/>
      <c r="AP86" s="2"/>
      <c r="AQ86" s="2"/>
      <c r="AR86" s="270"/>
      <c r="AS86" s="272"/>
      <c r="AT86" s="276"/>
      <c r="AU86" s="277"/>
      <c r="AV86" s="277"/>
      <c r="AW86" s="277"/>
      <c r="AX86" s="277"/>
      <c r="AY86" s="277"/>
      <c r="AZ86" s="277"/>
      <c r="BA86" s="277"/>
      <c r="BB86" s="277"/>
      <c r="BC86" s="278"/>
      <c r="BD86" s="226"/>
      <c r="BE86" s="227"/>
      <c r="BF86" s="200"/>
      <c r="BG86" s="201"/>
      <c r="BH86" s="201"/>
      <c r="BI86" s="201"/>
      <c r="BJ86" s="202"/>
      <c r="BK86" s="178"/>
      <c r="BL86" s="179"/>
      <c r="BM86" s="179"/>
      <c r="BN86" s="179"/>
      <c r="BO86" s="179"/>
      <c r="BP86" s="180"/>
      <c r="BQ86" s="83"/>
      <c r="BR86" s="84"/>
      <c r="BS86" s="84"/>
      <c r="BT86" s="84"/>
      <c r="BU86" s="84"/>
      <c r="BV86" s="84"/>
      <c r="BW86" s="84"/>
      <c r="BX86" s="84"/>
      <c r="BY86" s="85"/>
      <c r="BZ86" s="2"/>
      <c r="CA86" s="2"/>
    </row>
    <row r="87" spans="1:79" ht="21.75" customHeight="1">
      <c r="A87" s="21"/>
      <c r="B87" s="21"/>
      <c r="C87" s="21"/>
      <c r="D87" s="21"/>
      <c r="E87" s="21"/>
      <c r="F87" s="2"/>
      <c r="G87" s="2"/>
      <c r="H87" s="296">
        <f>IF(H30="","",H30)</f>
      </c>
      <c r="I87" s="297">
        <f>IF(I30="","",I30)</f>
      </c>
      <c r="J87" s="284">
        <f>IF(J30="","",J30)</f>
      </c>
      <c r="K87" s="285"/>
      <c r="L87" s="285"/>
      <c r="M87" s="285"/>
      <c r="N87" s="285"/>
      <c r="O87" s="285"/>
      <c r="P87" s="285"/>
      <c r="Q87" s="285"/>
      <c r="R87" s="285"/>
      <c r="S87" s="286"/>
      <c r="T87" s="231">
        <f>IF(T30="","",T30)</f>
      </c>
      <c r="U87" s="232"/>
      <c r="V87" s="228">
        <f>IF(V30="","",V30)</f>
      </c>
      <c r="W87" s="229"/>
      <c r="X87" s="229"/>
      <c r="Y87" s="229"/>
      <c r="Z87" s="230"/>
      <c r="AA87" s="175">
        <f>IF(AA30="","",AA30)</f>
      </c>
      <c r="AB87" s="176"/>
      <c r="AC87" s="176"/>
      <c r="AD87" s="176"/>
      <c r="AE87" s="176"/>
      <c r="AF87" s="177"/>
      <c r="AG87" s="86">
        <f aca="true" t="shared" si="38" ref="AG87:AO87">AG30</f>
      </c>
      <c r="AH87" s="87">
        <f t="shared" si="38"/>
      </c>
      <c r="AI87" s="87">
        <f t="shared" si="38"/>
      </c>
      <c r="AJ87" s="88">
        <f t="shared" si="38"/>
      </c>
      <c r="AK87" s="87">
        <f t="shared" si="38"/>
      </c>
      <c r="AL87" s="89">
        <f t="shared" si="38"/>
      </c>
      <c r="AM87" s="87">
        <f t="shared" si="38"/>
      </c>
      <c r="AN87" s="87">
        <f t="shared" si="38"/>
      </c>
      <c r="AO87" s="90">
        <f t="shared" si="38"/>
      </c>
      <c r="AP87" s="2"/>
      <c r="AQ87" s="2"/>
      <c r="AR87" s="296">
        <f>IF(AR30="","",AR30)</f>
      </c>
      <c r="AS87" s="297">
        <f>IF(AS30="","",AS30)</f>
      </c>
      <c r="AT87" s="284">
        <f>IF(AT30="","",AT30)</f>
      </c>
      <c r="AU87" s="285"/>
      <c r="AV87" s="285"/>
      <c r="AW87" s="285"/>
      <c r="AX87" s="285"/>
      <c r="AY87" s="285"/>
      <c r="AZ87" s="285"/>
      <c r="BA87" s="285"/>
      <c r="BB87" s="285"/>
      <c r="BC87" s="286"/>
      <c r="BD87" s="231">
        <f>IF(BD30="","",BD30)</f>
      </c>
      <c r="BE87" s="232"/>
      <c r="BF87" s="228">
        <f>IF(BF30="","",BF30)</f>
      </c>
      <c r="BG87" s="229"/>
      <c r="BH87" s="229"/>
      <c r="BI87" s="229"/>
      <c r="BJ87" s="230"/>
      <c r="BK87" s="175">
        <f>IF(BK30="","",BK30)</f>
      </c>
      <c r="BL87" s="176"/>
      <c r="BM87" s="176"/>
      <c r="BN87" s="176"/>
      <c r="BO87" s="176"/>
      <c r="BP87" s="177"/>
      <c r="BQ87" s="86">
        <f aca="true" t="shared" si="39" ref="BQ87:BY87">BQ30</f>
      </c>
      <c r="BR87" s="87">
        <f t="shared" si="39"/>
      </c>
      <c r="BS87" s="87">
        <f t="shared" si="39"/>
      </c>
      <c r="BT87" s="88">
        <f t="shared" si="39"/>
      </c>
      <c r="BU87" s="87">
        <f t="shared" si="39"/>
      </c>
      <c r="BV87" s="89">
        <f t="shared" si="39"/>
      </c>
      <c r="BW87" s="87">
        <f t="shared" si="39"/>
      </c>
      <c r="BX87" s="87">
        <f t="shared" si="39"/>
      </c>
      <c r="BY87" s="90">
        <f t="shared" si="39"/>
      </c>
      <c r="BZ87" s="2"/>
      <c r="CA87" s="2"/>
    </row>
    <row r="88" spans="1:79" ht="3.75" customHeight="1">
      <c r="A88" s="21"/>
      <c r="B88" s="21"/>
      <c r="C88" s="21"/>
      <c r="D88" s="21"/>
      <c r="E88" s="21"/>
      <c r="F88" s="2"/>
      <c r="G88" s="2"/>
      <c r="H88" s="270"/>
      <c r="I88" s="272"/>
      <c r="J88" s="276"/>
      <c r="K88" s="277"/>
      <c r="L88" s="277"/>
      <c r="M88" s="277"/>
      <c r="N88" s="277"/>
      <c r="O88" s="277"/>
      <c r="P88" s="277"/>
      <c r="Q88" s="277"/>
      <c r="R88" s="277"/>
      <c r="S88" s="278"/>
      <c r="T88" s="226"/>
      <c r="U88" s="227"/>
      <c r="V88" s="200"/>
      <c r="W88" s="201"/>
      <c r="X88" s="201"/>
      <c r="Y88" s="201"/>
      <c r="Z88" s="202"/>
      <c r="AA88" s="178"/>
      <c r="AB88" s="179"/>
      <c r="AC88" s="179"/>
      <c r="AD88" s="179"/>
      <c r="AE88" s="179"/>
      <c r="AF88" s="180"/>
      <c r="AG88" s="83"/>
      <c r="AH88" s="84"/>
      <c r="AI88" s="84"/>
      <c r="AJ88" s="84"/>
      <c r="AK88" s="84"/>
      <c r="AL88" s="84"/>
      <c r="AM88" s="84"/>
      <c r="AN88" s="84"/>
      <c r="AO88" s="85"/>
      <c r="AP88" s="2"/>
      <c r="AQ88" s="2"/>
      <c r="AR88" s="270"/>
      <c r="AS88" s="272"/>
      <c r="AT88" s="276"/>
      <c r="AU88" s="277"/>
      <c r="AV88" s="277"/>
      <c r="AW88" s="277"/>
      <c r="AX88" s="277"/>
      <c r="AY88" s="277"/>
      <c r="AZ88" s="277"/>
      <c r="BA88" s="277"/>
      <c r="BB88" s="277"/>
      <c r="BC88" s="278"/>
      <c r="BD88" s="226"/>
      <c r="BE88" s="227"/>
      <c r="BF88" s="200"/>
      <c r="BG88" s="201"/>
      <c r="BH88" s="201"/>
      <c r="BI88" s="201"/>
      <c r="BJ88" s="202"/>
      <c r="BK88" s="178"/>
      <c r="BL88" s="179"/>
      <c r="BM88" s="179"/>
      <c r="BN88" s="179"/>
      <c r="BO88" s="179"/>
      <c r="BP88" s="180"/>
      <c r="BQ88" s="83"/>
      <c r="BR88" s="84"/>
      <c r="BS88" s="84"/>
      <c r="BT88" s="84"/>
      <c r="BU88" s="84"/>
      <c r="BV88" s="84"/>
      <c r="BW88" s="84"/>
      <c r="BX88" s="84"/>
      <c r="BY88" s="85"/>
      <c r="BZ88" s="2"/>
      <c r="CA88" s="2"/>
    </row>
    <row r="89" spans="1:79" ht="21.75" customHeight="1">
      <c r="A89" s="21"/>
      <c r="B89" s="21"/>
      <c r="C89" s="21"/>
      <c r="D89" s="21"/>
      <c r="E89" s="21"/>
      <c r="F89" s="2"/>
      <c r="G89" s="2"/>
      <c r="H89" s="296">
        <f>IF(H32="","",H32)</f>
      </c>
      <c r="I89" s="297">
        <f>IF(I32="","",I32)</f>
      </c>
      <c r="J89" s="284">
        <f>IF(J32="","",J32)</f>
      </c>
      <c r="K89" s="285"/>
      <c r="L89" s="285"/>
      <c r="M89" s="285"/>
      <c r="N89" s="285"/>
      <c r="O89" s="285"/>
      <c r="P89" s="285"/>
      <c r="Q89" s="285"/>
      <c r="R89" s="285"/>
      <c r="S89" s="286"/>
      <c r="T89" s="231">
        <f>IF(T32="","",T32)</f>
      </c>
      <c r="U89" s="232"/>
      <c r="V89" s="228">
        <f>IF(V32="","",V32)</f>
      </c>
      <c r="W89" s="229"/>
      <c r="X89" s="229"/>
      <c r="Y89" s="229"/>
      <c r="Z89" s="230"/>
      <c r="AA89" s="175">
        <f>IF(AA32="","",AA32)</f>
      </c>
      <c r="AB89" s="176"/>
      <c r="AC89" s="176"/>
      <c r="AD89" s="176"/>
      <c r="AE89" s="176"/>
      <c r="AF89" s="177"/>
      <c r="AG89" s="86">
        <f aca="true" t="shared" si="40" ref="AG89:AO89">AG32</f>
      </c>
      <c r="AH89" s="87">
        <f t="shared" si="40"/>
      </c>
      <c r="AI89" s="87">
        <f t="shared" si="40"/>
      </c>
      <c r="AJ89" s="88">
        <f t="shared" si="40"/>
      </c>
      <c r="AK89" s="87">
        <f t="shared" si="40"/>
      </c>
      <c r="AL89" s="89">
        <f t="shared" si="40"/>
      </c>
      <c r="AM89" s="87">
        <f t="shared" si="40"/>
      </c>
      <c r="AN89" s="87">
        <f t="shared" si="40"/>
      </c>
      <c r="AO89" s="90">
        <f t="shared" si="40"/>
      </c>
      <c r="AP89" s="2"/>
      <c r="AQ89" s="2"/>
      <c r="AR89" s="296">
        <f>IF(AR32="","",AR32)</f>
      </c>
      <c r="AS89" s="297">
        <f>IF(AS32="","",AS32)</f>
      </c>
      <c r="AT89" s="284">
        <f>IF(AT32="","",AT32)</f>
      </c>
      <c r="AU89" s="285"/>
      <c r="AV89" s="285"/>
      <c r="AW89" s="285"/>
      <c r="AX89" s="285"/>
      <c r="AY89" s="285"/>
      <c r="AZ89" s="285"/>
      <c r="BA89" s="285"/>
      <c r="BB89" s="285"/>
      <c r="BC89" s="286"/>
      <c r="BD89" s="231">
        <f>IF(BD32="","",BD32)</f>
      </c>
      <c r="BE89" s="232"/>
      <c r="BF89" s="228">
        <f>IF(BF32="","",BF32)</f>
      </c>
      <c r="BG89" s="229"/>
      <c r="BH89" s="229"/>
      <c r="BI89" s="229"/>
      <c r="BJ89" s="230"/>
      <c r="BK89" s="175">
        <f>IF(BK32="","",BK32)</f>
      </c>
      <c r="BL89" s="176"/>
      <c r="BM89" s="176"/>
      <c r="BN89" s="176"/>
      <c r="BO89" s="176"/>
      <c r="BP89" s="177"/>
      <c r="BQ89" s="86">
        <f aca="true" t="shared" si="41" ref="BQ89:BY89">BQ32</f>
      </c>
      <c r="BR89" s="87">
        <f t="shared" si="41"/>
      </c>
      <c r="BS89" s="87">
        <f t="shared" si="41"/>
      </c>
      <c r="BT89" s="88">
        <f t="shared" si="41"/>
      </c>
      <c r="BU89" s="87">
        <f t="shared" si="41"/>
      </c>
      <c r="BV89" s="89">
        <f t="shared" si="41"/>
      </c>
      <c r="BW89" s="87">
        <f t="shared" si="41"/>
      </c>
      <c r="BX89" s="87">
        <f t="shared" si="41"/>
      </c>
      <c r="BY89" s="90">
        <f t="shared" si="41"/>
      </c>
      <c r="BZ89" s="2"/>
      <c r="CA89" s="2"/>
    </row>
    <row r="90" spans="1:79" ht="3.75" customHeight="1">
      <c r="A90" s="21"/>
      <c r="B90" s="21"/>
      <c r="C90" s="21"/>
      <c r="D90" s="21"/>
      <c r="E90" s="21"/>
      <c r="F90" s="2"/>
      <c r="G90" s="2"/>
      <c r="H90" s="270"/>
      <c r="I90" s="272"/>
      <c r="J90" s="276"/>
      <c r="K90" s="277"/>
      <c r="L90" s="277"/>
      <c r="M90" s="277"/>
      <c r="N90" s="277"/>
      <c r="O90" s="277"/>
      <c r="P90" s="277"/>
      <c r="Q90" s="277"/>
      <c r="R90" s="277"/>
      <c r="S90" s="278"/>
      <c r="T90" s="226"/>
      <c r="U90" s="227"/>
      <c r="V90" s="200"/>
      <c r="W90" s="201"/>
      <c r="X90" s="201"/>
      <c r="Y90" s="201"/>
      <c r="Z90" s="202"/>
      <c r="AA90" s="178"/>
      <c r="AB90" s="179"/>
      <c r="AC90" s="179"/>
      <c r="AD90" s="179"/>
      <c r="AE90" s="179"/>
      <c r="AF90" s="180"/>
      <c r="AG90" s="83"/>
      <c r="AH90" s="84"/>
      <c r="AI90" s="84"/>
      <c r="AJ90" s="84"/>
      <c r="AK90" s="84"/>
      <c r="AL90" s="84"/>
      <c r="AM90" s="84"/>
      <c r="AN90" s="84"/>
      <c r="AO90" s="85"/>
      <c r="AP90" s="2"/>
      <c r="AQ90" s="2"/>
      <c r="AR90" s="270"/>
      <c r="AS90" s="272"/>
      <c r="AT90" s="276"/>
      <c r="AU90" s="277"/>
      <c r="AV90" s="277"/>
      <c r="AW90" s="277"/>
      <c r="AX90" s="277"/>
      <c r="AY90" s="277"/>
      <c r="AZ90" s="277"/>
      <c r="BA90" s="277"/>
      <c r="BB90" s="277"/>
      <c r="BC90" s="278"/>
      <c r="BD90" s="226"/>
      <c r="BE90" s="227"/>
      <c r="BF90" s="200"/>
      <c r="BG90" s="201"/>
      <c r="BH90" s="201"/>
      <c r="BI90" s="201"/>
      <c r="BJ90" s="202"/>
      <c r="BK90" s="178"/>
      <c r="BL90" s="179"/>
      <c r="BM90" s="179"/>
      <c r="BN90" s="179"/>
      <c r="BO90" s="179"/>
      <c r="BP90" s="180"/>
      <c r="BQ90" s="83"/>
      <c r="BR90" s="84"/>
      <c r="BS90" s="84"/>
      <c r="BT90" s="84"/>
      <c r="BU90" s="84"/>
      <c r="BV90" s="84"/>
      <c r="BW90" s="84"/>
      <c r="BX90" s="84"/>
      <c r="BY90" s="85"/>
      <c r="BZ90" s="2"/>
      <c r="CA90" s="2"/>
    </row>
    <row r="91" spans="1:79" ht="21.75" customHeight="1">
      <c r="A91" s="21"/>
      <c r="B91" s="21"/>
      <c r="C91" s="21"/>
      <c r="D91" s="21"/>
      <c r="E91" s="21"/>
      <c r="F91" s="2"/>
      <c r="G91" s="2"/>
      <c r="H91" s="296">
        <f>IF(H34="","",H34)</f>
      </c>
      <c r="I91" s="297">
        <f>IF(I34="","",I34)</f>
      </c>
      <c r="J91" s="284">
        <f>IF(J34="","",J34)</f>
      </c>
      <c r="K91" s="285"/>
      <c r="L91" s="285"/>
      <c r="M91" s="285"/>
      <c r="N91" s="285"/>
      <c r="O91" s="285"/>
      <c r="P91" s="285"/>
      <c r="Q91" s="285"/>
      <c r="R91" s="285"/>
      <c r="S91" s="286"/>
      <c r="T91" s="231">
        <f>IF(T34="","",T34)</f>
      </c>
      <c r="U91" s="232"/>
      <c r="V91" s="228">
        <f>IF(V34="","",V34)</f>
      </c>
      <c r="W91" s="229"/>
      <c r="X91" s="229"/>
      <c r="Y91" s="229"/>
      <c r="Z91" s="230"/>
      <c r="AA91" s="175">
        <f>IF(AA34="","",AA34)</f>
      </c>
      <c r="AB91" s="176"/>
      <c r="AC91" s="176"/>
      <c r="AD91" s="176"/>
      <c r="AE91" s="176"/>
      <c r="AF91" s="177"/>
      <c r="AG91" s="86">
        <f aca="true" t="shared" si="42" ref="AG91:AO91">AG34</f>
      </c>
      <c r="AH91" s="87">
        <f t="shared" si="42"/>
      </c>
      <c r="AI91" s="87">
        <f t="shared" si="42"/>
      </c>
      <c r="AJ91" s="88">
        <f t="shared" si="42"/>
      </c>
      <c r="AK91" s="87">
        <f t="shared" si="42"/>
      </c>
      <c r="AL91" s="89">
        <f t="shared" si="42"/>
      </c>
      <c r="AM91" s="87">
        <f t="shared" si="42"/>
      </c>
      <c r="AN91" s="87">
        <f t="shared" si="42"/>
      </c>
      <c r="AO91" s="90">
        <f t="shared" si="42"/>
      </c>
      <c r="AP91" s="2"/>
      <c r="AQ91" s="2"/>
      <c r="AR91" s="296">
        <f>IF(AR34="","",AR34)</f>
      </c>
      <c r="AS91" s="297">
        <f>IF(AS34="","",AS34)</f>
      </c>
      <c r="AT91" s="284">
        <f>IF(AT34="","",AT34)</f>
      </c>
      <c r="AU91" s="285"/>
      <c r="AV91" s="285"/>
      <c r="AW91" s="285"/>
      <c r="AX91" s="285"/>
      <c r="AY91" s="285"/>
      <c r="AZ91" s="285"/>
      <c r="BA91" s="285"/>
      <c r="BB91" s="285"/>
      <c r="BC91" s="286"/>
      <c r="BD91" s="231">
        <f>IF(BD34="","",BD34)</f>
      </c>
      <c r="BE91" s="232"/>
      <c r="BF91" s="228">
        <f>IF(BF34="","",BF34)</f>
      </c>
      <c r="BG91" s="229"/>
      <c r="BH91" s="229"/>
      <c r="BI91" s="229"/>
      <c r="BJ91" s="230"/>
      <c r="BK91" s="175">
        <f>IF(BK34="","",BK34)</f>
      </c>
      <c r="BL91" s="176"/>
      <c r="BM91" s="176"/>
      <c r="BN91" s="176"/>
      <c r="BO91" s="176"/>
      <c r="BP91" s="177"/>
      <c r="BQ91" s="86">
        <f aca="true" t="shared" si="43" ref="BQ91:BY91">BQ34</f>
      </c>
      <c r="BR91" s="87">
        <f t="shared" si="43"/>
      </c>
      <c r="BS91" s="87">
        <f t="shared" si="43"/>
      </c>
      <c r="BT91" s="88">
        <f t="shared" si="43"/>
      </c>
      <c r="BU91" s="87">
        <f t="shared" si="43"/>
      </c>
      <c r="BV91" s="89">
        <f t="shared" si="43"/>
      </c>
      <c r="BW91" s="87">
        <f t="shared" si="43"/>
      </c>
      <c r="BX91" s="87">
        <f t="shared" si="43"/>
      </c>
      <c r="BY91" s="90">
        <f t="shared" si="43"/>
      </c>
      <c r="BZ91" s="2"/>
      <c r="CA91" s="2"/>
    </row>
    <row r="92" spans="1:79" ht="3.75" customHeight="1">
      <c r="A92" s="21"/>
      <c r="B92" s="21"/>
      <c r="C92" s="21"/>
      <c r="D92" s="21"/>
      <c r="E92" s="21"/>
      <c r="F92" s="2"/>
      <c r="G92" s="2"/>
      <c r="H92" s="270"/>
      <c r="I92" s="272"/>
      <c r="J92" s="276"/>
      <c r="K92" s="277"/>
      <c r="L92" s="277"/>
      <c r="M92" s="277"/>
      <c r="N92" s="277"/>
      <c r="O92" s="277"/>
      <c r="P92" s="277"/>
      <c r="Q92" s="277"/>
      <c r="R92" s="277"/>
      <c r="S92" s="278"/>
      <c r="T92" s="226"/>
      <c r="U92" s="227"/>
      <c r="V92" s="200"/>
      <c r="W92" s="201"/>
      <c r="X92" s="201"/>
      <c r="Y92" s="201"/>
      <c r="Z92" s="202"/>
      <c r="AA92" s="178"/>
      <c r="AB92" s="179"/>
      <c r="AC92" s="179"/>
      <c r="AD92" s="179"/>
      <c r="AE92" s="179"/>
      <c r="AF92" s="180"/>
      <c r="AG92" s="83"/>
      <c r="AH92" s="84"/>
      <c r="AI92" s="84"/>
      <c r="AJ92" s="84"/>
      <c r="AK92" s="84"/>
      <c r="AL92" s="84"/>
      <c r="AM92" s="84"/>
      <c r="AN92" s="84"/>
      <c r="AO92" s="85"/>
      <c r="AP92" s="2"/>
      <c r="AQ92" s="2"/>
      <c r="AR92" s="270"/>
      <c r="AS92" s="272"/>
      <c r="AT92" s="276"/>
      <c r="AU92" s="277"/>
      <c r="AV92" s="277"/>
      <c r="AW92" s="277"/>
      <c r="AX92" s="277"/>
      <c r="AY92" s="277"/>
      <c r="AZ92" s="277"/>
      <c r="BA92" s="277"/>
      <c r="BB92" s="277"/>
      <c r="BC92" s="278"/>
      <c r="BD92" s="226"/>
      <c r="BE92" s="227"/>
      <c r="BF92" s="200"/>
      <c r="BG92" s="201"/>
      <c r="BH92" s="201"/>
      <c r="BI92" s="201"/>
      <c r="BJ92" s="202"/>
      <c r="BK92" s="178"/>
      <c r="BL92" s="179"/>
      <c r="BM92" s="179"/>
      <c r="BN92" s="179"/>
      <c r="BO92" s="179"/>
      <c r="BP92" s="180"/>
      <c r="BQ92" s="83"/>
      <c r="BR92" s="84"/>
      <c r="BS92" s="84"/>
      <c r="BT92" s="84"/>
      <c r="BU92" s="84"/>
      <c r="BV92" s="84"/>
      <c r="BW92" s="84"/>
      <c r="BX92" s="84"/>
      <c r="BY92" s="85"/>
      <c r="BZ92" s="2"/>
      <c r="CA92" s="2"/>
    </row>
    <row r="93" spans="1:79" ht="21.75" customHeight="1">
      <c r="A93" s="21"/>
      <c r="B93" s="21"/>
      <c r="C93" s="21"/>
      <c r="D93" s="21"/>
      <c r="E93" s="21"/>
      <c r="F93" s="2"/>
      <c r="G93" s="2"/>
      <c r="H93" s="296">
        <f>IF(H36="","",H36)</f>
      </c>
      <c r="I93" s="297">
        <f>IF(I36="","",I36)</f>
      </c>
      <c r="J93" s="284">
        <f>IF(J36="","",J36)</f>
      </c>
      <c r="K93" s="285"/>
      <c r="L93" s="285"/>
      <c r="M93" s="285"/>
      <c r="N93" s="285"/>
      <c r="O93" s="285"/>
      <c r="P93" s="285"/>
      <c r="Q93" s="285"/>
      <c r="R93" s="285"/>
      <c r="S93" s="286"/>
      <c r="T93" s="231">
        <f>IF(T36="","",T36)</f>
      </c>
      <c r="U93" s="232"/>
      <c r="V93" s="228">
        <f>IF(V36="","",V36)</f>
      </c>
      <c r="W93" s="229"/>
      <c r="X93" s="229"/>
      <c r="Y93" s="229"/>
      <c r="Z93" s="230"/>
      <c r="AA93" s="175">
        <f>IF(AA36="","",AA36)</f>
      </c>
      <c r="AB93" s="176"/>
      <c r="AC93" s="176"/>
      <c r="AD93" s="176"/>
      <c r="AE93" s="176"/>
      <c r="AF93" s="177"/>
      <c r="AG93" s="86">
        <f aca="true" t="shared" si="44" ref="AG93:AO93">AG36</f>
      </c>
      <c r="AH93" s="87">
        <f t="shared" si="44"/>
      </c>
      <c r="AI93" s="87">
        <f t="shared" si="44"/>
      </c>
      <c r="AJ93" s="88">
        <f t="shared" si="44"/>
      </c>
      <c r="AK93" s="87">
        <f t="shared" si="44"/>
      </c>
      <c r="AL93" s="89">
        <f t="shared" si="44"/>
      </c>
      <c r="AM93" s="87">
        <f t="shared" si="44"/>
      </c>
      <c r="AN93" s="87">
        <f t="shared" si="44"/>
      </c>
      <c r="AO93" s="90">
        <f t="shared" si="44"/>
      </c>
      <c r="AP93" s="2"/>
      <c r="AQ93" s="2"/>
      <c r="AR93" s="296">
        <f>IF(AR36="","",AR36)</f>
      </c>
      <c r="AS93" s="297">
        <f>IF(AS36="","",AS36)</f>
      </c>
      <c r="AT93" s="284">
        <f>IF(AT36="","",AT36)</f>
      </c>
      <c r="AU93" s="285"/>
      <c r="AV93" s="285"/>
      <c r="AW93" s="285"/>
      <c r="AX93" s="285"/>
      <c r="AY93" s="285"/>
      <c r="AZ93" s="285"/>
      <c r="BA93" s="285"/>
      <c r="BB93" s="285"/>
      <c r="BC93" s="286"/>
      <c r="BD93" s="231">
        <f>IF(BD36="","",BD36)</f>
      </c>
      <c r="BE93" s="232"/>
      <c r="BF93" s="228">
        <f>IF(BF36="","",BF36)</f>
      </c>
      <c r="BG93" s="229"/>
      <c r="BH93" s="229"/>
      <c r="BI93" s="229"/>
      <c r="BJ93" s="230"/>
      <c r="BK93" s="175">
        <f>IF(BK36="","",BK36)</f>
      </c>
      <c r="BL93" s="176"/>
      <c r="BM93" s="176"/>
      <c r="BN93" s="176"/>
      <c r="BO93" s="176"/>
      <c r="BP93" s="177"/>
      <c r="BQ93" s="86">
        <f aca="true" t="shared" si="45" ref="BQ93:BY93">BQ36</f>
      </c>
      <c r="BR93" s="87">
        <f t="shared" si="45"/>
      </c>
      <c r="BS93" s="87">
        <f t="shared" si="45"/>
      </c>
      <c r="BT93" s="88">
        <f t="shared" si="45"/>
      </c>
      <c r="BU93" s="87">
        <f t="shared" si="45"/>
      </c>
      <c r="BV93" s="89">
        <f t="shared" si="45"/>
      </c>
      <c r="BW93" s="87">
        <f t="shared" si="45"/>
      </c>
      <c r="BX93" s="87">
        <f t="shared" si="45"/>
      </c>
      <c r="BY93" s="90">
        <f t="shared" si="45"/>
      </c>
      <c r="BZ93" s="2"/>
      <c r="CA93" s="2"/>
    </row>
    <row r="94" spans="1:79" ht="3.75" customHeight="1">
      <c r="A94" s="21"/>
      <c r="B94" s="21"/>
      <c r="C94" s="21"/>
      <c r="D94" s="21"/>
      <c r="E94" s="21"/>
      <c r="F94" s="2"/>
      <c r="G94" s="2"/>
      <c r="H94" s="270"/>
      <c r="I94" s="272"/>
      <c r="J94" s="276"/>
      <c r="K94" s="277"/>
      <c r="L94" s="277"/>
      <c r="M94" s="277"/>
      <c r="N94" s="277"/>
      <c r="O94" s="277"/>
      <c r="P94" s="277"/>
      <c r="Q94" s="277"/>
      <c r="R94" s="277"/>
      <c r="S94" s="278"/>
      <c r="T94" s="226"/>
      <c r="U94" s="227"/>
      <c r="V94" s="200"/>
      <c r="W94" s="201"/>
      <c r="X94" s="201"/>
      <c r="Y94" s="201"/>
      <c r="Z94" s="202"/>
      <c r="AA94" s="178"/>
      <c r="AB94" s="179"/>
      <c r="AC94" s="179"/>
      <c r="AD94" s="179"/>
      <c r="AE94" s="179"/>
      <c r="AF94" s="180"/>
      <c r="AG94" s="83"/>
      <c r="AH94" s="84"/>
      <c r="AI94" s="84"/>
      <c r="AJ94" s="84"/>
      <c r="AK94" s="84"/>
      <c r="AL94" s="84"/>
      <c r="AM94" s="84"/>
      <c r="AN94" s="84"/>
      <c r="AO94" s="85"/>
      <c r="AP94" s="2"/>
      <c r="AQ94" s="2"/>
      <c r="AR94" s="270"/>
      <c r="AS94" s="272"/>
      <c r="AT94" s="276"/>
      <c r="AU94" s="277"/>
      <c r="AV94" s="277"/>
      <c r="AW94" s="277"/>
      <c r="AX94" s="277"/>
      <c r="AY94" s="277"/>
      <c r="AZ94" s="277"/>
      <c r="BA94" s="277"/>
      <c r="BB94" s="277"/>
      <c r="BC94" s="278"/>
      <c r="BD94" s="226"/>
      <c r="BE94" s="227"/>
      <c r="BF94" s="200"/>
      <c r="BG94" s="201"/>
      <c r="BH94" s="201"/>
      <c r="BI94" s="201"/>
      <c r="BJ94" s="202"/>
      <c r="BK94" s="178"/>
      <c r="BL94" s="179"/>
      <c r="BM94" s="179"/>
      <c r="BN94" s="179"/>
      <c r="BO94" s="179"/>
      <c r="BP94" s="180"/>
      <c r="BQ94" s="83"/>
      <c r="BR94" s="84"/>
      <c r="BS94" s="84"/>
      <c r="BT94" s="84"/>
      <c r="BU94" s="84"/>
      <c r="BV94" s="84"/>
      <c r="BW94" s="84"/>
      <c r="BX94" s="84"/>
      <c r="BY94" s="85"/>
      <c r="BZ94" s="2"/>
      <c r="CA94" s="2"/>
    </row>
    <row r="95" spans="1:79" ht="21.75" customHeight="1">
      <c r="A95" s="21"/>
      <c r="B95" s="21"/>
      <c r="C95" s="21"/>
      <c r="D95" s="21"/>
      <c r="E95" s="21"/>
      <c r="F95" s="2"/>
      <c r="G95" s="2"/>
      <c r="H95" s="296">
        <f>IF(H38="","",H38)</f>
      </c>
      <c r="I95" s="297">
        <f>IF(I38="","",I38)</f>
      </c>
      <c r="J95" s="284">
        <f>IF(J38="","",J38)</f>
      </c>
      <c r="K95" s="285"/>
      <c r="L95" s="285"/>
      <c r="M95" s="285"/>
      <c r="N95" s="285"/>
      <c r="O95" s="285"/>
      <c r="P95" s="285"/>
      <c r="Q95" s="285"/>
      <c r="R95" s="285"/>
      <c r="S95" s="286"/>
      <c r="T95" s="231">
        <f>IF(T38="","",T38)</f>
      </c>
      <c r="U95" s="232"/>
      <c r="V95" s="228">
        <f>IF(V38="","",V38)</f>
      </c>
      <c r="W95" s="229"/>
      <c r="X95" s="229"/>
      <c r="Y95" s="229"/>
      <c r="Z95" s="230"/>
      <c r="AA95" s="175">
        <f>IF(AA38="","",AA38)</f>
      </c>
      <c r="AB95" s="176"/>
      <c r="AC95" s="176"/>
      <c r="AD95" s="176"/>
      <c r="AE95" s="176"/>
      <c r="AF95" s="177"/>
      <c r="AG95" s="86">
        <f aca="true" t="shared" si="46" ref="AG95:AO95">AG38</f>
      </c>
      <c r="AH95" s="87">
        <f t="shared" si="46"/>
      </c>
      <c r="AI95" s="87">
        <f t="shared" si="46"/>
      </c>
      <c r="AJ95" s="88">
        <f t="shared" si="46"/>
      </c>
      <c r="AK95" s="87">
        <f t="shared" si="46"/>
      </c>
      <c r="AL95" s="89">
        <f t="shared" si="46"/>
      </c>
      <c r="AM95" s="87">
        <f t="shared" si="46"/>
      </c>
      <c r="AN95" s="87">
        <f t="shared" si="46"/>
      </c>
      <c r="AO95" s="90">
        <f t="shared" si="46"/>
      </c>
      <c r="AP95" s="2"/>
      <c r="AQ95" s="2"/>
      <c r="AR95" s="296">
        <f>IF(AR38="","",AR38)</f>
      </c>
      <c r="AS95" s="297">
        <f>IF(AS38="","",AS38)</f>
      </c>
      <c r="AT95" s="284">
        <f>IF(AT38="","",AT38)</f>
      </c>
      <c r="AU95" s="285"/>
      <c r="AV95" s="285"/>
      <c r="AW95" s="285"/>
      <c r="AX95" s="285"/>
      <c r="AY95" s="285"/>
      <c r="AZ95" s="285"/>
      <c r="BA95" s="285"/>
      <c r="BB95" s="285"/>
      <c r="BC95" s="286"/>
      <c r="BD95" s="231">
        <f>IF(BD38="","",BD38)</f>
      </c>
      <c r="BE95" s="232"/>
      <c r="BF95" s="228">
        <f>IF(BF38="","",BF38)</f>
      </c>
      <c r="BG95" s="229"/>
      <c r="BH95" s="229"/>
      <c r="BI95" s="229"/>
      <c r="BJ95" s="230"/>
      <c r="BK95" s="175">
        <f>IF(BK38="","",BK38)</f>
      </c>
      <c r="BL95" s="176"/>
      <c r="BM95" s="176"/>
      <c r="BN95" s="176"/>
      <c r="BO95" s="176"/>
      <c r="BP95" s="177"/>
      <c r="BQ95" s="86">
        <f aca="true" t="shared" si="47" ref="BQ95:BY95">BQ38</f>
      </c>
      <c r="BR95" s="87">
        <f t="shared" si="47"/>
      </c>
      <c r="BS95" s="87">
        <f t="shared" si="47"/>
      </c>
      <c r="BT95" s="88">
        <f t="shared" si="47"/>
      </c>
      <c r="BU95" s="87">
        <f t="shared" si="47"/>
      </c>
      <c r="BV95" s="89">
        <f t="shared" si="47"/>
      </c>
      <c r="BW95" s="87">
        <f t="shared" si="47"/>
      </c>
      <c r="BX95" s="87">
        <f t="shared" si="47"/>
      </c>
      <c r="BY95" s="90">
        <f t="shared" si="47"/>
      </c>
      <c r="BZ95" s="2"/>
      <c r="CA95" s="2"/>
    </row>
    <row r="96" spans="1:79" ht="3.75" customHeight="1">
      <c r="A96" s="21"/>
      <c r="B96" s="21"/>
      <c r="C96" s="21"/>
      <c r="D96" s="21"/>
      <c r="E96" s="21"/>
      <c r="F96" s="2"/>
      <c r="G96" s="2"/>
      <c r="H96" s="270"/>
      <c r="I96" s="272"/>
      <c r="J96" s="276"/>
      <c r="K96" s="277"/>
      <c r="L96" s="277"/>
      <c r="M96" s="277"/>
      <c r="N96" s="277"/>
      <c r="O96" s="277"/>
      <c r="P96" s="277"/>
      <c r="Q96" s="277"/>
      <c r="R96" s="277"/>
      <c r="S96" s="278"/>
      <c r="T96" s="226"/>
      <c r="U96" s="227"/>
      <c r="V96" s="200"/>
      <c r="W96" s="201"/>
      <c r="X96" s="201"/>
      <c r="Y96" s="201"/>
      <c r="Z96" s="202"/>
      <c r="AA96" s="178"/>
      <c r="AB96" s="179"/>
      <c r="AC96" s="179"/>
      <c r="AD96" s="179"/>
      <c r="AE96" s="179"/>
      <c r="AF96" s="180"/>
      <c r="AG96" s="83"/>
      <c r="AH96" s="84"/>
      <c r="AI96" s="84"/>
      <c r="AJ96" s="84"/>
      <c r="AK96" s="84"/>
      <c r="AL96" s="84"/>
      <c r="AM96" s="84"/>
      <c r="AN96" s="84"/>
      <c r="AO96" s="85"/>
      <c r="AP96" s="2"/>
      <c r="AQ96" s="2"/>
      <c r="AR96" s="270"/>
      <c r="AS96" s="272"/>
      <c r="AT96" s="276"/>
      <c r="AU96" s="277"/>
      <c r="AV96" s="277"/>
      <c r="AW96" s="277"/>
      <c r="AX96" s="277"/>
      <c r="AY96" s="277"/>
      <c r="AZ96" s="277"/>
      <c r="BA96" s="277"/>
      <c r="BB96" s="277"/>
      <c r="BC96" s="278"/>
      <c r="BD96" s="226"/>
      <c r="BE96" s="227"/>
      <c r="BF96" s="200"/>
      <c r="BG96" s="201"/>
      <c r="BH96" s="201"/>
      <c r="BI96" s="201"/>
      <c r="BJ96" s="202"/>
      <c r="BK96" s="178"/>
      <c r="BL96" s="179"/>
      <c r="BM96" s="179"/>
      <c r="BN96" s="179"/>
      <c r="BO96" s="179"/>
      <c r="BP96" s="180"/>
      <c r="BQ96" s="83"/>
      <c r="BR96" s="84"/>
      <c r="BS96" s="84"/>
      <c r="BT96" s="84"/>
      <c r="BU96" s="84"/>
      <c r="BV96" s="84"/>
      <c r="BW96" s="84"/>
      <c r="BX96" s="84"/>
      <c r="BY96" s="85"/>
      <c r="BZ96" s="2"/>
      <c r="CA96" s="2"/>
    </row>
    <row r="97" spans="1:79" ht="21.75" customHeight="1">
      <c r="A97" s="21"/>
      <c r="B97" s="21"/>
      <c r="C97" s="21"/>
      <c r="D97" s="21"/>
      <c r="E97" s="21"/>
      <c r="F97" s="2"/>
      <c r="G97" s="2"/>
      <c r="H97" s="296">
        <f>IF(H40="","",H40)</f>
      </c>
      <c r="I97" s="297">
        <f>IF(I40="","",I40)</f>
      </c>
      <c r="J97" s="284">
        <f>IF(J40="","",J40)</f>
      </c>
      <c r="K97" s="285"/>
      <c r="L97" s="285"/>
      <c r="M97" s="285"/>
      <c r="N97" s="285"/>
      <c r="O97" s="285"/>
      <c r="P97" s="285"/>
      <c r="Q97" s="285"/>
      <c r="R97" s="285"/>
      <c r="S97" s="286"/>
      <c r="T97" s="231">
        <f>IF(T40="","",T40)</f>
      </c>
      <c r="U97" s="232"/>
      <c r="V97" s="228">
        <f>IF(V40="","",V40)</f>
      </c>
      <c r="W97" s="229"/>
      <c r="X97" s="229"/>
      <c r="Y97" s="229"/>
      <c r="Z97" s="230"/>
      <c r="AA97" s="175">
        <f>IF(AA40="","",AA40)</f>
      </c>
      <c r="AB97" s="176"/>
      <c r="AC97" s="176"/>
      <c r="AD97" s="176"/>
      <c r="AE97" s="176"/>
      <c r="AF97" s="177"/>
      <c r="AG97" s="86">
        <f aca="true" t="shared" si="48" ref="AG97:AO97">AG40</f>
      </c>
      <c r="AH97" s="87">
        <f t="shared" si="48"/>
      </c>
      <c r="AI97" s="87">
        <f t="shared" si="48"/>
      </c>
      <c r="AJ97" s="88">
        <f t="shared" si="48"/>
      </c>
      <c r="AK97" s="87">
        <f t="shared" si="48"/>
      </c>
      <c r="AL97" s="89">
        <f t="shared" si="48"/>
      </c>
      <c r="AM97" s="87">
        <f t="shared" si="48"/>
      </c>
      <c r="AN97" s="87">
        <f t="shared" si="48"/>
      </c>
      <c r="AO97" s="90">
        <f t="shared" si="48"/>
      </c>
      <c r="AP97" s="2"/>
      <c r="AQ97" s="2"/>
      <c r="AR97" s="296">
        <f>IF(AR40="","",AR40)</f>
      </c>
      <c r="AS97" s="297">
        <f>IF(AS40="","",AS40)</f>
      </c>
      <c r="AT97" s="284">
        <f>IF(AT40="","",AT40)</f>
      </c>
      <c r="AU97" s="285"/>
      <c r="AV97" s="285"/>
      <c r="AW97" s="285"/>
      <c r="AX97" s="285"/>
      <c r="AY97" s="285"/>
      <c r="AZ97" s="285"/>
      <c r="BA97" s="285"/>
      <c r="BB97" s="285"/>
      <c r="BC97" s="286"/>
      <c r="BD97" s="231">
        <f>IF(BD40="","",BD40)</f>
      </c>
      <c r="BE97" s="232"/>
      <c r="BF97" s="228">
        <f>IF(BF40="","",BF40)</f>
      </c>
      <c r="BG97" s="229"/>
      <c r="BH97" s="229"/>
      <c r="BI97" s="229"/>
      <c r="BJ97" s="230"/>
      <c r="BK97" s="175">
        <f>IF(BK40="","",BK40)</f>
      </c>
      <c r="BL97" s="176"/>
      <c r="BM97" s="176"/>
      <c r="BN97" s="176"/>
      <c r="BO97" s="176"/>
      <c r="BP97" s="177"/>
      <c r="BQ97" s="86">
        <f aca="true" t="shared" si="49" ref="BQ97:BY97">BQ40</f>
      </c>
      <c r="BR97" s="87">
        <f t="shared" si="49"/>
      </c>
      <c r="BS97" s="87">
        <f t="shared" si="49"/>
      </c>
      <c r="BT97" s="88">
        <f t="shared" si="49"/>
      </c>
      <c r="BU97" s="87">
        <f t="shared" si="49"/>
      </c>
      <c r="BV97" s="89">
        <f t="shared" si="49"/>
      </c>
      <c r="BW97" s="87">
        <f t="shared" si="49"/>
      </c>
      <c r="BX97" s="87">
        <f t="shared" si="49"/>
      </c>
      <c r="BY97" s="90">
        <f t="shared" si="49"/>
      </c>
      <c r="BZ97" s="2"/>
      <c r="CA97" s="2"/>
    </row>
    <row r="98" spans="1:79" ht="3.75" customHeight="1">
      <c r="A98" s="21"/>
      <c r="B98" s="21"/>
      <c r="C98" s="21"/>
      <c r="D98" s="21"/>
      <c r="E98" s="21"/>
      <c r="F98" s="2"/>
      <c r="G98" s="2"/>
      <c r="H98" s="270"/>
      <c r="I98" s="272"/>
      <c r="J98" s="276"/>
      <c r="K98" s="277"/>
      <c r="L98" s="277"/>
      <c r="M98" s="277"/>
      <c r="N98" s="277"/>
      <c r="O98" s="277"/>
      <c r="P98" s="277"/>
      <c r="Q98" s="277"/>
      <c r="R98" s="277"/>
      <c r="S98" s="278"/>
      <c r="T98" s="226"/>
      <c r="U98" s="227"/>
      <c r="V98" s="200"/>
      <c r="W98" s="201"/>
      <c r="X98" s="201"/>
      <c r="Y98" s="201"/>
      <c r="Z98" s="202"/>
      <c r="AA98" s="178"/>
      <c r="AB98" s="179"/>
      <c r="AC98" s="179"/>
      <c r="AD98" s="179"/>
      <c r="AE98" s="179"/>
      <c r="AF98" s="180"/>
      <c r="AG98" s="83"/>
      <c r="AH98" s="84"/>
      <c r="AI98" s="84"/>
      <c r="AJ98" s="84"/>
      <c r="AK98" s="84"/>
      <c r="AL98" s="84"/>
      <c r="AM98" s="84"/>
      <c r="AN98" s="84"/>
      <c r="AO98" s="85"/>
      <c r="AP98" s="2"/>
      <c r="AQ98" s="2"/>
      <c r="AR98" s="270"/>
      <c r="AS98" s="272"/>
      <c r="AT98" s="276"/>
      <c r="AU98" s="277"/>
      <c r="AV98" s="277"/>
      <c r="AW98" s="277"/>
      <c r="AX98" s="277"/>
      <c r="AY98" s="277"/>
      <c r="AZ98" s="277"/>
      <c r="BA98" s="277"/>
      <c r="BB98" s="277"/>
      <c r="BC98" s="278"/>
      <c r="BD98" s="226"/>
      <c r="BE98" s="227"/>
      <c r="BF98" s="200"/>
      <c r="BG98" s="201"/>
      <c r="BH98" s="201"/>
      <c r="BI98" s="201"/>
      <c r="BJ98" s="202"/>
      <c r="BK98" s="178"/>
      <c r="BL98" s="179"/>
      <c r="BM98" s="179"/>
      <c r="BN98" s="179"/>
      <c r="BO98" s="179"/>
      <c r="BP98" s="180"/>
      <c r="BQ98" s="83"/>
      <c r="BR98" s="84"/>
      <c r="BS98" s="84"/>
      <c r="BT98" s="84"/>
      <c r="BU98" s="84"/>
      <c r="BV98" s="84"/>
      <c r="BW98" s="84"/>
      <c r="BX98" s="84"/>
      <c r="BY98" s="85"/>
      <c r="BZ98" s="2"/>
      <c r="CA98" s="2"/>
    </row>
    <row r="99" spans="1:79" ht="21.75" customHeight="1">
      <c r="A99" s="21"/>
      <c r="B99" s="21"/>
      <c r="C99" s="21"/>
      <c r="D99" s="21"/>
      <c r="E99" s="21"/>
      <c r="F99" s="2"/>
      <c r="G99" s="2"/>
      <c r="H99" s="296">
        <f>IF(H42="","",H42)</f>
      </c>
      <c r="I99" s="297">
        <f>IF(I42="","",I42)</f>
      </c>
      <c r="J99" s="284">
        <f>IF(J42="","",J42)</f>
      </c>
      <c r="K99" s="285"/>
      <c r="L99" s="285"/>
      <c r="M99" s="285"/>
      <c r="N99" s="285"/>
      <c r="O99" s="285"/>
      <c r="P99" s="285"/>
      <c r="Q99" s="285"/>
      <c r="R99" s="285"/>
      <c r="S99" s="286"/>
      <c r="T99" s="231">
        <f>IF(T42="","",T42)</f>
      </c>
      <c r="U99" s="232"/>
      <c r="V99" s="228">
        <f>IF(V42="","",V42)</f>
      </c>
      <c r="W99" s="229"/>
      <c r="X99" s="229"/>
      <c r="Y99" s="229"/>
      <c r="Z99" s="230"/>
      <c r="AA99" s="175">
        <f>IF(AA42="","",AA42)</f>
      </c>
      <c r="AB99" s="176"/>
      <c r="AC99" s="176"/>
      <c r="AD99" s="176"/>
      <c r="AE99" s="176"/>
      <c r="AF99" s="177"/>
      <c r="AG99" s="86">
        <f aca="true" t="shared" si="50" ref="AG99:AO99">AG42</f>
      </c>
      <c r="AH99" s="87">
        <f t="shared" si="50"/>
      </c>
      <c r="AI99" s="87">
        <f t="shared" si="50"/>
      </c>
      <c r="AJ99" s="88">
        <f t="shared" si="50"/>
      </c>
      <c r="AK99" s="87">
        <f t="shared" si="50"/>
      </c>
      <c r="AL99" s="89">
        <f t="shared" si="50"/>
      </c>
      <c r="AM99" s="87">
        <f t="shared" si="50"/>
      </c>
      <c r="AN99" s="87">
        <f t="shared" si="50"/>
      </c>
      <c r="AO99" s="90">
        <f t="shared" si="50"/>
      </c>
      <c r="AP99" s="2"/>
      <c r="AQ99" s="2"/>
      <c r="AR99" s="296">
        <f>IF(AR42="","",AR42)</f>
      </c>
      <c r="AS99" s="297">
        <f>IF(AS42="","",AS42)</f>
      </c>
      <c r="AT99" s="284">
        <f>IF(AT42="","",AT42)</f>
      </c>
      <c r="AU99" s="285"/>
      <c r="AV99" s="285"/>
      <c r="AW99" s="285"/>
      <c r="AX99" s="285"/>
      <c r="AY99" s="285"/>
      <c r="AZ99" s="285"/>
      <c r="BA99" s="285"/>
      <c r="BB99" s="285"/>
      <c r="BC99" s="286"/>
      <c r="BD99" s="231">
        <f>IF(BD42="","",BD42)</f>
      </c>
      <c r="BE99" s="232"/>
      <c r="BF99" s="228">
        <f>IF(BF42="","",BF42)</f>
      </c>
      <c r="BG99" s="229"/>
      <c r="BH99" s="229"/>
      <c r="BI99" s="229"/>
      <c r="BJ99" s="230"/>
      <c r="BK99" s="175">
        <f>IF(BK42="","",BK42)</f>
      </c>
      <c r="BL99" s="176"/>
      <c r="BM99" s="176"/>
      <c r="BN99" s="176"/>
      <c r="BO99" s="176"/>
      <c r="BP99" s="177"/>
      <c r="BQ99" s="86">
        <f aca="true" t="shared" si="51" ref="BQ99:BY99">BQ42</f>
      </c>
      <c r="BR99" s="87">
        <f t="shared" si="51"/>
      </c>
      <c r="BS99" s="87">
        <f t="shared" si="51"/>
      </c>
      <c r="BT99" s="88">
        <f t="shared" si="51"/>
      </c>
      <c r="BU99" s="87">
        <f t="shared" si="51"/>
      </c>
      <c r="BV99" s="89">
        <f t="shared" si="51"/>
      </c>
      <c r="BW99" s="87">
        <f t="shared" si="51"/>
      </c>
      <c r="BX99" s="87">
        <f t="shared" si="51"/>
      </c>
      <c r="BY99" s="90">
        <f t="shared" si="51"/>
      </c>
      <c r="BZ99" s="2"/>
      <c r="CA99" s="2"/>
    </row>
    <row r="100" spans="1:79" ht="3.75" customHeight="1">
      <c r="A100" s="21"/>
      <c r="B100" s="21"/>
      <c r="C100" s="21"/>
      <c r="D100" s="21"/>
      <c r="E100" s="21"/>
      <c r="F100" s="2"/>
      <c r="G100" s="2"/>
      <c r="H100" s="270"/>
      <c r="I100" s="272"/>
      <c r="J100" s="276"/>
      <c r="K100" s="277"/>
      <c r="L100" s="277"/>
      <c r="M100" s="277"/>
      <c r="N100" s="277"/>
      <c r="O100" s="277"/>
      <c r="P100" s="277"/>
      <c r="Q100" s="277"/>
      <c r="R100" s="277"/>
      <c r="S100" s="278"/>
      <c r="T100" s="226"/>
      <c r="U100" s="227"/>
      <c r="V100" s="200"/>
      <c r="W100" s="201"/>
      <c r="X100" s="201"/>
      <c r="Y100" s="201"/>
      <c r="Z100" s="202"/>
      <c r="AA100" s="178"/>
      <c r="AB100" s="179"/>
      <c r="AC100" s="179"/>
      <c r="AD100" s="179"/>
      <c r="AE100" s="179"/>
      <c r="AF100" s="180"/>
      <c r="AG100" s="83"/>
      <c r="AH100" s="84"/>
      <c r="AI100" s="84"/>
      <c r="AJ100" s="84"/>
      <c r="AK100" s="84"/>
      <c r="AL100" s="84"/>
      <c r="AM100" s="84"/>
      <c r="AN100" s="84"/>
      <c r="AO100" s="85"/>
      <c r="AP100" s="2"/>
      <c r="AQ100" s="2"/>
      <c r="AR100" s="270"/>
      <c r="AS100" s="272"/>
      <c r="AT100" s="276"/>
      <c r="AU100" s="277"/>
      <c r="AV100" s="277"/>
      <c r="AW100" s="277"/>
      <c r="AX100" s="277"/>
      <c r="AY100" s="277"/>
      <c r="AZ100" s="277"/>
      <c r="BA100" s="277"/>
      <c r="BB100" s="277"/>
      <c r="BC100" s="278"/>
      <c r="BD100" s="226"/>
      <c r="BE100" s="227"/>
      <c r="BF100" s="200"/>
      <c r="BG100" s="201"/>
      <c r="BH100" s="201"/>
      <c r="BI100" s="201"/>
      <c r="BJ100" s="202"/>
      <c r="BK100" s="178"/>
      <c r="BL100" s="179"/>
      <c r="BM100" s="179"/>
      <c r="BN100" s="179"/>
      <c r="BO100" s="179"/>
      <c r="BP100" s="180"/>
      <c r="BQ100" s="83"/>
      <c r="BR100" s="84"/>
      <c r="BS100" s="84"/>
      <c r="BT100" s="84"/>
      <c r="BU100" s="84"/>
      <c r="BV100" s="84"/>
      <c r="BW100" s="84"/>
      <c r="BX100" s="84"/>
      <c r="BY100" s="85"/>
      <c r="BZ100" s="2"/>
      <c r="CA100" s="2"/>
    </row>
    <row r="101" spans="1:79" ht="21.75" customHeight="1">
      <c r="A101" s="21"/>
      <c r="B101" s="21"/>
      <c r="C101" s="21"/>
      <c r="D101" s="21"/>
      <c r="E101" s="21"/>
      <c r="F101" s="2"/>
      <c r="G101" s="2"/>
      <c r="H101" s="296">
        <f>IF(H44="","",H44)</f>
      </c>
      <c r="I101" s="297">
        <f>IF(I44="","",I44)</f>
      </c>
      <c r="J101" s="284">
        <f>IF(J44="","",J44)</f>
      </c>
      <c r="K101" s="285"/>
      <c r="L101" s="285"/>
      <c r="M101" s="285"/>
      <c r="N101" s="285"/>
      <c r="O101" s="285"/>
      <c r="P101" s="285"/>
      <c r="Q101" s="285"/>
      <c r="R101" s="285"/>
      <c r="S101" s="286"/>
      <c r="T101" s="231">
        <f>IF(T44="","",T44)</f>
      </c>
      <c r="U101" s="232"/>
      <c r="V101" s="228">
        <f>IF(V44="","",V44)</f>
      </c>
      <c r="W101" s="229"/>
      <c r="X101" s="229"/>
      <c r="Y101" s="229"/>
      <c r="Z101" s="230"/>
      <c r="AA101" s="175">
        <f>IF(AA44="","",AA44)</f>
      </c>
      <c r="AB101" s="176"/>
      <c r="AC101" s="176"/>
      <c r="AD101" s="176"/>
      <c r="AE101" s="176"/>
      <c r="AF101" s="177"/>
      <c r="AG101" s="86">
        <f aca="true" t="shared" si="52" ref="AG101:AO101">AG44</f>
      </c>
      <c r="AH101" s="87">
        <f t="shared" si="52"/>
      </c>
      <c r="AI101" s="87">
        <f t="shared" si="52"/>
      </c>
      <c r="AJ101" s="88">
        <f t="shared" si="52"/>
      </c>
      <c r="AK101" s="87">
        <f t="shared" si="52"/>
      </c>
      <c r="AL101" s="89">
        <f t="shared" si="52"/>
      </c>
      <c r="AM101" s="87">
        <f t="shared" si="52"/>
      </c>
      <c r="AN101" s="87">
        <f t="shared" si="52"/>
      </c>
      <c r="AO101" s="90">
        <f t="shared" si="52"/>
      </c>
      <c r="AP101" s="2"/>
      <c r="AQ101" s="2"/>
      <c r="AR101" s="296">
        <f>IF(AR44="","",AR44)</f>
      </c>
      <c r="AS101" s="297">
        <f>IF(AS44="","",AS44)</f>
      </c>
      <c r="AT101" s="284">
        <f>IF(AT44="","",AT44)</f>
      </c>
      <c r="AU101" s="285"/>
      <c r="AV101" s="285"/>
      <c r="AW101" s="285"/>
      <c r="AX101" s="285"/>
      <c r="AY101" s="285"/>
      <c r="AZ101" s="285"/>
      <c r="BA101" s="285"/>
      <c r="BB101" s="285"/>
      <c r="BC101" s="286"/>
      <c r="BD101" s="231">
        <f>IF(BD44="","",BD44)</f>
      </c>
      <c r="BE101" s="232"/>
      <c r="BF101" s="228">
        <f>IF(BF44="","",BF44)</f>
      </c>
      <c r="BG101" s="229"/>
      <c r="BH101" s="229"/>
      <c r="BI101" s="229"/>
      <c r="BJ101" s="230"/>
      <c r="BK101" s="175">
        <f>IF(BK44="","",BK44)</f>
      </c>
      <c r="BL101" s="176"/>
      <c r="BM101" s="176"/>
      <c r="BN101" s="176"/>
      <c r="BO101" s="176"/>
      <c r="BP101" s="177"/>
      <c r="BQ101" s="86">
        <f aca="true" t="shared" si="53" ref="BQ101:BY101">BQ44</f>
      </c>
      <c r="BR101" s="87">
        <f t="shared" si="53"/>
      </c>
      <c r="BS101" s="87">
        <f t="shared" si="53"/>
      </c>
      <c r="BT101" s="88">
        <f t="shared" si="53"/>
      </c>
      <c r="BU101" s="87">
        <f t="shared" si="53"/>
      </c>
      <c r="BV101" s="89">
        <f t="shared" si="53"/>
      </c>
      <c r="BW101" s="87">
        <f t="shared" si="53"/>
      </c>
      <c r="BX101" s="87">
        <f t="shared" si="53"/>
      </c>
      <c r="BY101" s="90">
        <f t="shared" si="53"/>
      </c>
      <c r="BZ101" s="2"/>
      <c r="CA101" s="2"/>
    </row>
    <row r="102" spans="1:79" ht="3.75" customHeight="1">
      <c r="A102" s="21"/>
      <c r="B102" s="21"/>
      <c r="C102" s="21"/>
      <c r="D102" s="21"/>
      <c r="E102" s="21"/>
      <c r="F102" s="2"/>
      <c r="G102" s="2"/>
      <c r="H102" s="270"/>
      <c r="I102" s="272"/>
      <c r="J102" s="276"/>
      <c r="K102" s="277"/>
      <c r="L102" s="277"/>
      <c r="M102" s="277"/>
      <c r="N102" s="277"/>
      <c r="O102" s="277"/>
      <c r="P102" s="277"/>
      <c r="Q102" s="277"/>
      <c r="R102" s="277"/>
      <c r="S102" s="278"/>
      <c r="T102" s="226"/>
      <c r="U102" s="227"/>
      <c r="V102" s="200"/>
      <c r="W102" s="201"/>
      <c r="X102" s="201"/>
      <c r="Y102" s="201"/>
      <c r="Z102" s="202"/>
      <c r="AA102" s="178"/>
      <c r="AB102" s="179"/>
      <c r="AC102" s="179"/>
      <c r="AD102" s="179"/>
      <c r="AE102" s="179"/>
      <c r="AF102" s="180"/>
      <c r="AG102" s="83"/>
      <c r="AH102" s="84"/>
      <c r="AI102" s="84"/>
      <c r="AJ102" s="84"/>
      <c r="AK102" s="84"/>
      <c r="AL102" s="84"/>
      <c r="AM102" s="84"/>
      <c r="AN102" s="84"/>
      <c r="AO102" s="85"/>
      <c r="AP102" s="2"/>
      <c r="AQ102" s="2"/>
      <c r="AR102" s="270"/>
      <c r="AS102" s="272"/>
      <c r="AT102" s="276"/>
      <c r="AU102" s="277"/>
      <c r="AV102" s="277"/>
      <c r="AW102" s="277"/>
      <c r="AX102" s="277"/>
      <c r="AY102" s="277"/>
      <c r="AZ102" s="277"/>
      <c r="BA102" s="277"/>
      <c r="BB102" s="277"/>
      <c r="BC102" s="278"/>
      <c r="BD102" s="226"/>
      <c r="BE102" s="227"/>
      <c r="BF102" s="200"/>
      <c r="BG102" s="201"/>
      <c r="BH102" s="201"/>
      <c r="BI102" s="201"/>
      <c r="BJ102" s="202"/>
      <c r="BK102" s="178"/>
      <c r="BL102" s="179"/>
      <c r="BM102" s="179"/>
      <c r="BN102" s="179"/>
      <c r="BO102" s="179"/>
      <c r="BP102" s="180"/>
      <c r="BQ102" s="83"/>
      <c r="BR102" s="84"/>
      <c r="BS102" s="84"/>
      <c r="BT102" s="84"/>
      <c r="BU102" s="84"/>
      <c r="BV102" s="84"/>
      <c r="BW102" s="84"/>
      <c r="BX102" s="84"/>
      <c r="BY102" s="85"/>
      <c r="BZ102" s="2"/>
      <c r="CA102" s="2"/>
    </row>
    <row r="103" spans="1:79" ht="21.75" customHeight="1">
      <c r="A103" s="21"/>
      <c r="B103" s="21"/>
      <c r="C103" s="21"/>
      <c r="D103" s="21"/>
      <c r="E103" s="21"/>
      <c r="F103" s="2"/>
      <c r="G103" s="2"/>
      <c r="H103" s="296">
        <f>IF(H46="","",H46)</f>
      </c>
      <c r="I103" s="297">
        <f>IF(I46="","",I46)</f>
      </c>
      <c r="J103" s="284">
        <f>IF(J46="","",J46)</f>
      </c>
      <c r="K103" s="285"/>
      <c r="L103" s="285"/>
      <c r="M103" s="285"/>
      <c r="N103" s="285"/>
      <c r="O103" s="285"/>
      <c r="P103" s="285"/>
      <c r="Q103" s="285"/>
      <c r="R103" s="285"/>
      <c r="S103" s="286"/>
      <c r="T103" s="231">
        <f>IF(T46="","",T46)</f>
      </c>
      <c r="U103" s="232"/>
      <c r="V103" s="228">
        <f>IF(V46="","",V46)</f>
      </c>
      <c r="W103" s="229"/>
      <c r="X103" s="229"/>
      <c r="Y103" s="229"/>
      <c r="Z103" s="230"/>
      <c r="AA103" s="175">
        <f>IF(AA46="","",AA46)</f>
      </c>
      <c r="AB103" s="176"/>
      <c r="AC103" s="176"/>
      <c r="AD103" s="176"/>
      <c r="AE103" s="176"/>
      <c r="AF103" s="177"/>
      <c r="AG103" s="86">
        <f aca="true" t="shared" si="54" ref="AG103:AO103">AG46</f>
      </c>
      <c r="AH103" s="87">
        <f t="shared" si="54"/>
      </c>
      <c r="AI103" s="87">
        <f t="shared" si="54"/>
      </c>
      <c r="AJ103" s="88">
        <f t="shared" si="54"/>
      </c>
      <c r="AK103" s="87">
        <f t="shared" si="54"/>
      </c>
      <c r="AL103" s="89">
        <f t="shared" si="54"/>
      </c>
      <c r="AM103" s="87">
        <f t="shared" si="54"/>
      </c>
      <c r="AN103" s="87">
        <f t="shared" si="54"/>
      </c>
      <c r="AO103" s="90">
        <f t="shared" si="54"/>
      </c>
      <c r="AP103" s="2"/>
      <c r="AQ103" s="2"/>
      <c r="AR103" s="296">
        <f>IF(AR46="","",AR46)</f>
      </c>
      <c r="AS103" s="297">
        <f>IF(AS46="","",AS46)</f>
      </c>
      <c r="AT103" s="284">
        <f>IF(AT46="","",AT46)</f>
      </c>
      <c r="AU103" s="285"/>
      <c r="AV103" s="285"/>
      <c r="AW103" s="285"/>
      <c r="AX103" s="285"/>
      <c r="AY103" s="285"/>
      <c r="AZ103" s="285"/>
      <c r="BA103" s="285"/>
      <c r="BB103" s="285"/>
      <c r="BC103" s="286"/>
      <c r="BD103" s="231">
        <f>IF(BD46="","",BD46)</f>
      </c>
      <c r="BE103" s="232"/>
      <c r="BF103" s="228">
        <f>IF(BF46="","",BF46)</f>
      </c>
      <c r="BG103" s="229"/>
      <c r="BH103" s="229"/>
      <c r="BI103" s="229"/>
      <c r="BJ103" s="230"/>
      <c r="BK103" s="175">
        <f>IF(BK46="","",BK46)</f>
      </c>
      <c r="BL103" s="176"/>
      <c r="BM103" s="176"/>
      <c r="BN103" s="176"/>
      <c r="BO103" s="176"/>
      <c r="BP103" s="177"/>
      <c r="BQ103" s="86">
        <f aca="true" t="shared" si="55" ref="BQ103:BY103">BQ46</f>
      </c>
      <c r="BR103" s="87">
        <f t="shared" si="55"/>
      </c>
      <c r="BS103" s="87">
        <f t="shared" si="55"/>
      </c>
      <c r="BT103" s="88">
        <f t="shared" si="55"/>
      </c>
      <c r="BU103" s="87">
        <f t="shared" si="55"/>
      </c>
      <c r="BV103" s="89">
        <f t="shared" si="55"/>
      </c>
      <c r="BW103" s="87">
        <f t="shared" si="55"/>
      </c>
      <c r="BX103" s="87">
        <f t="shared" si="55"/>
      </c>
      <c r="BY103" s="90">
        <f t="shared" si="55"/>
      </c>
      <c r="BZ103" s="2"/>
      <c r="CA103" s="2"/>
    </row>
    <row r="104" spans="1:79" ht="3.75" customHeight="1">
      <c r="A104" s="21"/>
      <c r="B104" s="21"/>
      <c r="C104" s="21"/>
      <c r="D104" s="21"/>
      <c r="E104" s="21"/>
      <c r="F104" s="2"/>
      <c r="G104" s="2"/>
      <c r="H104" s="270"/>
      <c r="I104" s="272"/>
      <c r="J104" s="276"/>
      <c r="K104" s="277"/>
      <c r="L104" s="277"/>
      <c r="M104" s="277"/>
      <c r="N104" s="277"/>
      <c r="O104" s="277"/>
      <c r="P104" s="277"/>
      <c r="Q104" s="277"/>
      <c r="R104" s="277"/>
      <c r="S104" s="278"/>
      <c r="T104" s="226"/>
      <c r="U104" s="227"/>
      <c r="V104" s="200"/>
      <c r="W104" s="201"/>
      <c r="X104" s="201"/>
      <c r="Y104" s="201"/>
      <c r="Z104" s="202"/>
      <c r="AA104" s="178"/>
      <c r="AB104" s="179"/>
      <c r="AC104" s="179"/>
      <c r="AD104" s="179"/>
      <c r="AE104" s="179"/>
      <c r="AF104" s="180"/>
      <c r="AG104" s="83"/>
      <c r="AH104" s="84"/>
      <c r="AI104" s="84"/>
      <c r="AJ104" s="84"/>
      <c r="AK104" s="84"/>
      <c r="AL104" s="84"/>
      <c r="AM104" s="84"/>
      <c r="AN104" s="84"/>
      <c r="AO104" s="85"/>
      <c r="AP104" s="2"/>
      <c r="AQ104" s="2"/>
      <c r="AR104" s="270"/>
      <c r="AS104" s="272"/>
      <c r="AT104" s="276"/>
      <c r="AU104" s="277"/>
      <c r="AV104" s="277"/>
      <c r="AW104" s="277"/>
      <c r="AX104" s="277"/>
      <c r="AY104" s="277"/>
      <c r="AZ104" s="277"/>
      <c r="BA104" s="277"/>
      <c r="BB104" s="277"/>
      <c r="BC104" s="278"/>
      <c r="BD104" s="226"/>
      <c r="BE104" s="227"/>
      <c r="BF104" s="200"/>
      <c r="BG104" s="201"/>
      <c r="BH104" s="201"/>
      <c r="BI104" s="201"/>
      <c r="BJ104" s="202"/>
      <c r="BK104" s="178"/>
      <c r="BL104" s="179"/>
      <c r="BM104" s="179"/>
      <c r="BN104" s="179"/>
      <c r="BO104" s="179"/>
      <c r="BP104" s="180"/>
      <c r="BQ104" s="83"/>
      <c r="BR104" s="84"/>
      <c r="BS104" s="84"/>
      <c r="BT104" s="84"/>
      <c r="BU104" s="84"/>
      <c r="BV104" s="84"/>
      <c r="BW104" s="84"/>
      <c r="BX104" s="84"/>
      <c r="BY104" s="85"/>
      <c r="BZ104" s="2"/>
      <c r="CA104" s="2"/>
    </row>
    <row r="105" spans="1:79" ht="21.75" customHeight="1">
      <c r="A105" s="21"/>
      <c r="B105" s="21"/>
      <c r="C105" s="21"/>
      <c r="D105" s="21"/>
      <c r="E105" s="21"/>
      <c r="F105" s="2"/>
      <c r="G105" s="2"/>
      <c r="H105" s="296">
        <f>IF(H48="","",H48)</f>
      </c>
      <c r="I105" s="297">
        <f>IF(I48="","",I48)</f>
      </c>
      <c r="J105" s="284">
        <f>IF(J48="","",J48)</f>
      </c>
      <c r="K105" s="285"/>
      <c r="L105" s="285"/>
      <c r="M105" s="285"/>
      <c r="N105" s="285"/>
      <c r="O105" s="285"/>
      <c r="P105" s="285"/>
      <c r="Q105" s="285"/>
      <c r="R105" s="285"/>
      <c r="S105" s="286"/>
      <c r="T105" s="231">
        <f>IF(T48="","",T48)</f>
      </c>
      <c r="U105" s="232"/>
      <c r="V105" s="228">
        <f>IF(V48="","",V48)</f>
      </c>
      <c r="W105" s="229"/>
      <c r="X105" s="229"/>
      <c r="Y105" s="229"/>
      <c r="Z105" s="230"/>
      <c r="AA105" s="175">
        <f>IF(AA48="","",AA48)</f>
      </c>
      <c r="AB105" s="176"/>
      <c r="AC105" s="176"/>
      <c r="AD105" s="176"/>
      <c r="AE105" s="176"/>
      <c r="AF105" s="177"/>
      <c r="AG105" s="86">
        <f aca="true" t="shared" si="56" ref="AG105:AO105">AG48</f>
      </c>
      <c r="AH105" s="87">
        <f t="shared" si="56"/>
      </c>
      <c r="AI105" s="87">
        <f t="shared" si="56"/>
      </c>
      <c r="AJ105" s="88">
        <f t="shared" si="56"/>
      </c>
      <c r="AK105" s="87">
        <f t="shared" si="56"/>
      </c>
      <c r="AL105" s="89">
        <f t="shared" si="56"/>
      </c>
      <c r="AM105" s="87">
        <f t="shared" si="56"/>
      </c>
      <c r="AN105" s="87">
        <f t="shared" si="56"/>
      </c>
      <c r="AO105" s="90">
        <f t="shared" si="56"/>
      </c>
      <c r="AP105" s="2"/>
      <c r="AQ105" s="2"/>
      <c r="AR105" s="296">
        <f>IF(AR48="","",AR48)</f>
      </c>
      <c r="AS105" s="297">
        <f>IF(AS48="","",AS48)</f>
      </c>
      <c r="AT105" s="284">
        <f>IF(AT48="","",AT48)</f>
      </c>
      <c r="AU105" s="285"/>
      <c r="AV105" s="285"/>
      <c r="AW105" s="285"/>
      <c r="AX105" s="285"/>
      <c r="AY105" s="285"/>
      <c r="AZ105" s="285"/>
      <c r="BA105" s="285"/>
      <c r="BB105" s="285"/>
      <c r="BC105" s="286"/>
      <c r="BD105" s="231">
        <f>IF(BD48="","",BD48)</f>
      </c>
      <c r="BE105" s="232"/>
      <c r="BF105" s="228">
        <f>IF(BF48="","",BF48)</f>
      </c>
      <c r="BG105" s="229"/>
      <c r="BH105" s="229"/>
      <c r="BI105" s="229"/>
      <c r="BJ105" s="230"/>
      <c r="BK105" s="175">
        <f>IF(BK48="","",BK48)</f>
      </c>
      <c r="BL105" s="176"/>
      <c r="BM105" s="176"/>
      <c r="BN105" s="176"/>
      <c r="BO105" s="176"/>
      <c r="BP105" s="177"/>
      <c r="BQ105" s="86">
        <f aca="true" t="shared" si="57" ref="BQ105:BY105">BQ48</f>
      </c>
      <c r="BR105" s="87">
        <f t="shared" si="57"/>
      </c>
      <c r="BS105" s="87">
        <f t="shared" si="57"/>
      </c>
      <c r="BT105" s="88">
        <f t="shared" si="57"/>
      </c>
      <c r="BU105" s="87">
        <f t="shared" si="57"/>
      </c>
      <c r="BV105" s="89">
        <f t="shared" si="57"/>
      </c>
      <c r="BW105" s="87">
        <f t="shared" si="57"/>
      </c>
      <c r="BX105" s="87">
        <f t="shared" si="57"/>
      </c>
      <c r="BY105" s="90">
        <f t="shared" si="57"/>
      </c>
      <c r="BZ105" s="2"/>
      <c r="CA105" s="2"/>
    </row>
    <row r="106" spans="1:79" ht="3.75" customHeight="1">
      <c r="A106" s="21"/>
      <c r="B106" s="21"/>
      <c r="C106" s="21"/>
      <c r="D106" s="21"/>
      <c r="E106" s="21"/>
      <c r="F106" s="2"/>
      <c r="G106" s="2"/>
      <c r="H106" s="270"/>
      <c r="I106" s="272"/>
      <c r="J106" s="276"/>
      <c r="K106" s="277"/>
      <c r="L106" s="277"/>
      <c r="M106" s="277"/>
      <c r="N106" s="277"/>
      <c r="O106" s="277"/>
      <c r="P106" s="277"/>
      <c r="Q106" s="277"/>
      <c r="R106" s="277"/>
      <c r="S106" s="278"/>
      <c r="T106" s="226"/>
      <c r="U106" s="227"/>
      <c r="V106" s="200"/>
      <c r="W106" s="201"/>
      <c r="X106" s="201"/>
      <c r="Y106" s="201"/>
      <c r="Z106" s="202"/>
      <c r="AA106" s="178"/>
      <c r="AB106" s="179"/>
      <c r="AC106" s="179"/>
      <c r="AD106" s="179"/>
      <c r="AE106" s="179"/>
      <c r="AF106" s="180"/>
      <c r="AG106" s="83"/>
      <c r="AH106" s="84"/>
      <c r="AI106" s="84"/>
      <c r="AJ106" s="84"/>
      <c r="AK106" s="84"/>
      <c r="AL106" s="84"/>
      <c r="AM106" s="84"/>
      <c r="AN106" s="84"/>
      <c r="AO106" s="85"/>
      <c r="AP106" s="2"/>
      <c r="AQ106" s="2"/>
      <c r="AR106" s="270"/>
      <c r="AS106" s="272"/>
      <c r="AT106" s="276"/>
      <c r="AU106" s="277"/>
      <c r="AV106" s="277"/>
      <c r="AW106" s="277"/>
      <c r="AX106" s="277"/>
      <c r="AY106" s="277"/>
      <c r="AZ106" s="277"/>
      <c r="BA106" s="277"/>
      <c r="BB106" s="277"/>
      <c r="BC106" s="278"/>
      <c r="BD106" s="226"/>
      <c r="BE106" s="227"/>
      <c r="BF106" s="200"/>
      <c r="BG106" s="201"/>
      <c r="BH106" s="201"/>
      <c r="BI106" s="201"/>
      <c r="BJ106" s="202"/>
      <c r="BK106" s="178"/>
      <c r="BL106" s="179"/>
      <c r="BM106" s="179"/>
      <c r="BN106" s="179"/>
      <c r="BO106" s="179"/>
      <c r="BP106" s="180"/>
      <c r="BQ106" s="83"/>
      <c r="BR106" s="84"/>
      <c r="BS106" s="84"/>
      <c r="BT106" s="84"/>
      <c r="BU106" s="84"/>
      <c r="BV106" s="84"/>
      <c r="BW106" s="84"/>
      <c r="BX106" s="84"/>
      <c r="BY106" s="85"/>
      <c r="BZ106" s="2"/>
      <c r="CA106" s="2"/>
    </row>
    <row r="107" spans="1:79" ht="21.75" customHeight="1">
      <c r="A107" s="21"/>
      <c r="B107" s="21"/>
      <c r="C107" s="21"/>
      <c r="D107" s="21"/>
      <c r="E107" s="21"/>
      <c r="F107" s="2"/>
      <c r="G107" s="2"/>
      <c r="H107" s="296">
        <f>IF(H50="","",H50)</f>
      </c>
      <c r="I107" s="297">
        <f>IF(I50="","",I50)</f>
      </c>
      <c r="J107" s="284">
        <f>IF(J50="","",J50)</f>
      </c>
      <c r="K107" s="285"/>
      <c r="L107" s="285"/>
      <c r="M107" s="285"/>
      <c r="N107" s="285"/>
      <c r="O107" s="285"/>
      <c r="P107" s="285"/>
      <c r="Q107" s="285"/>
      <c r="R107" s="285"/>
      <c r="S107" s="286"/>
      <c r="T107" s="231">
        <f>IF(T50="","",T50)</f>
      </c>
      <c r="U107" s="232"/>
      <c r="V107" s="228">
        <f>IF(V50="","",V50)</f>
      </c>
      <c r="W107" s="229"/>
      <c r="X107" s="229"/>
      <c r="Y107" s="229"/>
      <c r="Z107" s="230"/>
      <c r="AA107" s="175">
        <f>IF(AA50="","",AA50)</f>
      </c>
      <c r="AB107" s="176"/>
      <c r="AC107" s="176"/>
      <c r="AD107" s="176"/>
      <c r="AE107" s="176"/>
      <c r="AF107" s="177"/>
      <c r="AG107" s="86">
        <f aca="true" t="shared" si="58" ref="AG107:AO107">AG50</f>
      </c>
      <c r="AH107" s="87">
        <f t="shared" si="58"/>
      </c>
      <c r="AI107" s="87">
        <f t="shared" si="58"/>
      </c>
      <c r="AJ107" s="88">
        <f t="shared" si="58"/>
      </c>
      <c r="AK107" s="87">
        <f t="shared" si="58"/>
      </c>
      <c r="AL107" s="89">
        <f t="shared" si="58"/>
      </c>
      <c r="AM107" s="87">
        <f t="shared" si="58"/>
      </c>
      <c r="AN107" s="87">
        <f t="shared" si="58"/>
      </c>
      <c r="AO107" s="90">
        <f t="shared" si="58"/>
      </c>
      <c r="AP107" s="2"/>
      <c r="AQ107" s="2"/>
      <c r="AR107" s="296">
        <f>IF(AR50="","",AR50)</f>
      </c>
      <c r="AS107" s="297">
        <f>IF(AS50="","",AS50)</f>
      </c>
      <c r="AT107" s="284">
        <f>IF(AT50="","",AT50)</f>
      </c>
      <c r="AU107" s="285"/>
      <c r="AV107" s="285"/>
      <c r="AW107" s="285"/>
      <c r="AX107" s="285"/>
      <c r="AY107" s="285"/>
      <c r="AZ107" s="285"/>
      <c r="BA107" s="285"/>
      <c r="BB107" s="285"/>
      <c r="BC107" s="286"/>
      <c r="BD107" s="231">
        <f>IF(BD50="","",BD50)</f>
      </c>
      <c r="BE107" s="232"/>
      <c r="BF107" s="228">
        <f>IF(BF50="","",BF50)</f>
      </c>
      <c r="BG107" s="229"/>
      <c r="BH107" s="229"/>
      <c r="BI107" s="229"/>
      <c r="BJ107" s="230"/>
      <c r="BK107" s="175">
        <f>IF(BK50="","",BK50)</f>
      </c>
      <c r="BL107" s="176"/>
      <c r="BM107" s="176"/>
      <c r="BN107" s="176"/>
      <c r="BO107" s="176"/>
      <c r="BP107" s="177"/>
      <c r="BQ107" s="86">
        <f aca="true" t="shared" si="59" ref="BQ107:BY107">BQ50</f>
      </c>
      <c r="BR107" s="87">
        <f t="shared" si="59"/>
      </c>
      <c r="BS107" s="87">
        <f t="shared" si="59"/>
      </c>
      <c r="BT107" s="88">
        <f t="shared" si="59"/>
      </c>
      <c r="BU107" s="87">
        <f t="shared" si="59"/>
      </c>
      <c r="BV107" s="89">
        <f t="shared" si="59"/>
      </c>
      <c r="BW107" s="87">
        <f t="shared" si="59"/>
      </c>
      <c r="BX107" s="87">
        <f t="shared" si="59"/>
      </c>
      <c r="BY107" s="90">
        <f t="shared" si="59"/>
      </c>
      <c r="BZ107" s="2"/>
      <c r="CA107" s="2"/>
    </row>
    <row r="108" spans="1:79" ht="3.75" customHeight="1">
      <c r="A108" s="21"/>
      <c r="B108" s="21"/>
      <c r="C108" s="21"/>
      <c r="D108" s="21"/>
      <c r="E108" s="21"/>
      <c r="F108" s="2"/>
      <c r="G108" s="2"/>
      <c r="H108" s="345"/>
      <c r="I108" s="344"/>
      <c r="J108" s="287"/>
      <c r="K108" s="288"/>
      <c r="L108" s="288"/>
      <c r="M108" s="288"/>
      <c r="N108" s="288"/>
      <c r="O108" s="288"/>
      <c r="P108" s="288"/>
      <c r="Q108" s="288"/>
      <c r="R108" s="288"/>
      <c r="S108" s="289"/>
      <c r="T108" s="282"/>
      <c r="U108" s="283"/>
      <c r="V108" s="279"/>
      <c r="W108" s="280"/>
      <c r="X108" s="280"/>
      <c r="Y108" s="280"/>
      <c r="Z108" s="281"/>
      <c r="AA108" s="181"/>
      <c r="AB108" s="182"/>
      <c r="AC108" s="182"/>
      <c r="AD108" s="182"/>
      <c r="AE108" s="182"/>
      <c r="AF108" s="183"/>
      <c r="AG108" s="91"/>
      <c r="AH108" s="92"/>
      <c r="AI108" s="92"/>
      <c r="AJ108" s="92"/>
      <c r="AK108" s="92"/>
      <c r="AL108" s="92"/>
      <c r="AM108" s="92"/>
      <c r="AN108" s="92"/>
      <c r="AO108" s="93"/>
      <c r="AP108" s="2"/>
      <c r="AQ108" s="2"/>
      <c r="AR108" s="345"/>
      <c r="AS108" s="344"/>
      <c r="AT108" s="287"/>
      <c r="AU108" s="288"/>
      <c r="AV108" s="288"/>
      <c r="AW108" s="288"/>
      <c r="AX108" s="288"/>
      <c r="AY108" s="288"/>
      <c r="AZ108" s="288"/>
      <c r="BA108" s="288"/>
      <c r="BB108" s="288"/>
      <c r="BC108" s="289"/>
      <c r="BD108" s="282"/>
      <c r="BE108" s="283"/>
      <c r="BF108" s="279"/>
      <c r="BG108" s="280"/>
      <c r="BH108" s="280"/>
      <c r="BI108" s="280"/>
      <c r="BJ108" s="281"/>
      <c r="BK108" s="181"/>
      <c r="BL108" s="182"/>
      <c r="BM108" s="182"/>
      <c r="BN108" s="182"/>
      <c r="BO108" s="182"/>
      <c r="BP108" s="183"/>
      <c r="BQ108" s="91"/>
      <c r="BR108" s="92"/>
      <c r="BS108" s="92"/>
      <c r="BT108" s="92"/>
      <c r="BU108" s="92"/>
      <c r="BV108" s="92"/>
      <c r="BW108" s="92"/>
      <c r="BX108" s="92"/>
      <c r="BY108" s="93"/>
      <c r="BZ108" s="2"/>
      <c r="CA108" s="2"/>
    </row>
    <row r="109" spans="1:79" ht="21.75" customHeight="1">
      <c r="A109" s="21"/>
      <c r="B109" s="21"/>
      <c r="C109" s="21"/>
      <c r="D109" s="21"/>
      <c r="E109" s="21"/>
      <c r="F109" s="2"/>
      <c r="G109" s="9"/>
      <c r="H109" s="59"/>
      <c r="I109" s="9"/>
      <c r="J109" s="9"/>
      <c r="K109" s="9"/>
      <c r="L109" s="9"/>
      <c r="M109" s="9"/>
      <c r="N109" s="9"/>
      <c r="O109" s="9"/>
      <c r="P109" s="22"/>
      <c r="Q109" s="9"/>
      <c r="R109" s="9"/>
      <c r="S109" s="9"/>
      <c r="T109" s="218" t="str">
        <f>T52</f>
        <v>合　　　　　計</v>
      </c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20"/>
      <c r="AG109" s="80">
        <f aca="true" t="shared" si="60" ref="AG109:AO109">AG52</f>
      </c>
      <c r="AH109" s="79">
        <f t="shared" si="60"/>
      </c>
      <c r="AI109" s="79">
        <f t="shared" si="60"/>
      </c>
      <c r="AJ109" s="80">
        <f t="shared" si="60"/>
      </c>
      <c r="AK109" s="79">
        <f t="shared" si="60"/>
      </c>
      <c r="AL109" s="81">
        <f t="shared" si="60"/>
      </c>
      <c r="AM109" s="79">
        <f t="shared" si="60"/>
      </c>
      <c r="AN109" s="79">
        <f t="shared" si="60"/>
      </c>
      <c r="AO109" s="81">
        <f t="shared" si="60"/>
      </c>
      <c r="AP109" s="2"/>
      <c r="AQ109" s="9"/>
      <c r="AR109" s="31"/>
      <c r="AS109" s="4"/>
      <c r="AT109" s="4"/>
      <c r="AU109" s="9"/>
      <c r="AV109" s="9"/>
      <c r="AW109" s="9"/>
      <c r="AX109" s="9"/>
      <c r="AY109" s="9"/>
      <c r="AZ109" s="22"/>
      <c r="BA109" s="9"/>
      <c r="BB109" s="9"/>
      <c r="BC109" s="9"/>
      <c r="BD109" s="218" t="s">
        <v>42</v>
      </c>
      <c r="BE109" s="219"/>
      <c r="BF109" s="219"/>
      <c r="BG109" s="219"/>
      <c r="BH109" s="219"/>
      <c r="BI109" s="219"/>
      <c r="BJ109" s="219"/>
      <c r="BK109" s="219"/>
      <c r="BL109" s="219"/>
      <c r="BM109" s="219"/>
      <c r="BN109" s="219"/>
      <c r="BO109" s="219"/>
      <c r="BP109" s="220"/>
      <c r="BQ109" s="80">
        <f aca="true" t="shared" si="61" ref="BQ109:BY109">BQ52</f>
      </c>
      <c r="BR109" s="79">
        <f t="shared" si="61"/>
      </c>
      <c r="BS109" s="79">
        <f t="shared" si="61"/>
      </c>
      <c r="BT109" s="80">
        <f t="shared" si="61"/>
      </c>
      <c r="BU109" s="79">
        <f t="shared" si="61"/>
      </c>
      <c r="BV109" s="81">
        <f t="shared" si="61"/>
      </c>
      <c r="BW109" s="79">
        <f t="shared" si="61"/>
      </c>
      <c r="BX109" s="79">
        <f t="shared" si="61"/>
      </c>
      <c r="BY109" s="81">
        <f t="shared" si="61"/>
      </c>
      <c r="BZ109" s="2"/>
      <c r="CA109" s="2"/>
    </row>
    <row r="110" spans="1:79" ht="3.75" customHeight="1">
      <c r="A110" s="21"/>
      <c r="B110" s="21"/>
      <c r="C110" s="21"/>
      <c r="D110" s="21"/>
      <c r="E110" s="21"/>
      <c r="F110" s="2"/>
      <c r="G110" s="9"/>
      <c r="H110" s="59"/>
      <c r="I110" s="9"/>
      <c r="J110" s="9"/>
      <c r="K110" s="9"/>
      <c r="L110" s="9"/>
      <c r="M110" s="9"/>
      <c r="N110" s="9"/>
      <c r="O110" s="9"/>
      <c r="P110" s="22"/>
      <c r="Q110" s="9"/>
      <c r="R110" s="9"/>
      <c r="S110" s="9"/>
      <c r="T110" s="221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3"/>
      <c r="AG110" s="77"/>
      <c r="AH110" s="77"/>
      <c r="AI110" s="77"/>
      <c r="AJ110" s="77"/>
      <c r="AK110" s="77"/>
      <c r="AL110" s="77"/>
      <c r="AM110" s="77"/>
      <c r="AN110" s="77"/>
      <c r="AO110" s="77"/>
      <c r="AP110" s="2"/>
      <c r="AQ110" s="9"/>
      <c r="AR110" s="59"/>
      <c r="AS110" s="9"/>
      <c r="AT110" s="9"/>
      <c r="AU110" s="9"/>
      <c r="AV110" s="9"/>
      <c r="AW110" s="9"/>
      <c r="AX110" s="9"/>
      <c r="AY110" s="9"/>
      <c r="AZ110" s="22"/>
      <c r="BA110" s="9"/>
      <c r="BB110" s="9"/>
      <c r="BC110" s="9"/>
      <c r="BD110" s="221"/>
      <c r="BE110" s="222"/>
      <c r="BF110" s="222"/>
      <c r="BG110" s="222"/>
      <c r="BH110" s="222"/>
      <c r="BI110" s="222"/>
      <c r="BJ110" s="222"/>
      <c r="BK110" s="222"/>
      <c r="BL110" s="222"/>
      <c r="BM110" s="222"/>
      <c r="BN110" s="222"/>
      <c r="BO110" s="222"/>
      <c r="BP110" s="223"/>
      <c r="BQ110" s="84"/>
      <c r="BR110" s="84"/>
      <c r="BS110" s="84"/>
      <c r="BT110" s="84"/>
      <c r="BU110" s="84"/>
      <c r="BV110" s="84"/>
      <c r="BW110" s="84"/>
      <c r="BX110" s="84"/>
      <c r="BY110" s="84"/>
      <c r="BZ110" s="2"/>
      <c r="CA110" s="2"/>
    </row>
    <row r="111" spans="1:79" ht="21.75" customHeight="1">
      <c r="A111" s="21"/>
      <c r="B111" s="21"/>
      <c r="C111" s="21"/>
      <c r="D111" s="21"/>
      <c r="E111" s="21"/>
      <c r="F111" s="2"/>
      <c r="G111" s="9"/>
      <c r="H111" s="10"/>
      <c r="I111" s="9"/>
      <c r="J111" s="9"/>
      <c r="K111" s="9"/>
      <c r="L111" s="9"/>
      <c r="M111" s="9"/>
      <c r="N111" s="9"/>
      <c r="O111" s="9"/>
      <c r="P111" s="22"/>
      <c r="Q111" s="9"/>
      <c r="R111" s="9"/>
      <c r="S111" s="9"/>
      <c r="T111" s="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9"/>
      <c r="AH111" s="19"/>
      <c r="AI111" s="19"/>
      <c r="AJ111" s="19"/>
      <c r="AK111" s="19"/>
      <c r="AL111" s="19"/>
      <c r="AM111" s="19"/>
      <c r="AN111" s="19"/>
      <c r="AO111" s="19"/>
      <c r="AP111" s="2"/>
      <c r="AQ111" s="9"/>
      <c r="AR111" s="10"/>
      <c r="AS111" s="9"/>
      <c r="AT111" s="9"/>
      <c r="AU111" s="9"/>
      <c r="AV111" s="9"/>
      <c r="AW111" s="9"/>
      <c r="AX111" s="9"/>
      <c r="AY111" s="9"/>
      <c r="AZ111" s="22"/>
      <c r="BA111" s="9"/>
      <c r="BB111" s="9"/>
      <c r="BC111" s="9"/>
      <c r="BD111" s="352" t="s">
        <v>18</v>
      </c>
      <c r="BE111" s="291"/>
      <c r="BF111" s="291"/>
      <c r="BG111" s="291"/>
      <c r="BH111" s="291"/>
      <c r="BI111" s="291"/>
      <c r="BJ111" s="291"/>
      <c r="BK111" s="291"/>
      <c r="BL111" s="291"/>
      <c r="BM111" s="291"/>
      <c r="BN111" s="291"/>
      <c r="BO111" s="291"/>
      <c r="BP111" s="292"/>
      <c r="BQ111" s="88">
        <f aca="true" t="shared" si="62" ref="BQ111:BY111">BQ54</f>
      </c>
      <c r="BR111" s="87">
        <f t="shared" si="62"/>
      </c>
      <c r="BS111" s="87">
        <f t="shared" si="62"/>
      </c>
      <c r="BT111" s="88">
        <f t="shared" si="62"/>
      </c>
      <c r="BU111" s="87">
        <f t="shared" si="62"/>
      </c>
      <c r="BV111" s="89">
        <f t="shared" si="62"/>
      </c>
      <c r="BW111" s="87">
        <f t="shared" si="62"/>
      </c>
      <c r="BX111" s="87">
        <f t="shared" si="62"/>
      </c>
      <c r="BY111" s="89">
        <f t="shared" si="62"/>
      </c>
      <c r="BZ111" s="2"/>
      <c r="CA111" s="2"/>
    </row>
    <row r="112" spans="1:79" ht="3.75" customHeight="1">
      <c r="A112" s="21"/>
      <c r="B112" s="21"/>
      <c r="C112" s="21"/>
      <c r="D112" s="21"/>
      <c r="E112" s="21"/>
      <c r="F112" s="2"/>
      <c r="G112" s="9"/>
      <c r="H112" s="10"/>
      <c r="I112" s="9"/>
      <c r="J112" s="9"/>
      <c r="K112" s="9"/>
      <c r="L112" s="9"/>
      <c r="M112" s="9"/>
      <c r="N112" s="9"/>
      <c r="O112" s="9"/>
      <c r="P112" s="22"/>
      <c r="Q112" s="9"/>
      <c r="R112" s="9"/>
      <c r="S112" s="9"/>
      <c r="T112" s="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9"/>
      <c r="AH112" s="9"/>
      <c r="AI112" s="9"/>
      <c r="AJ112" s="9"/>
      <c r="AK112" s="9"/>
      <c r="AL112" s="9"/>
      <c r="AM112" s="9"/>
      <c r="AN112" s="9"/>
      <c r="AO112" s="9"/>
      <c r="AP112" s="2"/>
      <c r="AQ112" s="9"/>
      <c r="AR112" s="10"/>
      <c r="AS112" s="9"/>
      <c r="AT112" s="9"/>
      <c r="AU112" s="9"/>
      <c r="AV112" s="9"/>
      <c r="AW112" s="9"/>
      <c r="AX112" s="9"/>
      <c r="AY112" s="9"/>
      <c r="AZ112" s="22"/>
      <c r="BA112" s="9"/>
      <c r="BB112" s="9"/>
      <c r="BC112" s="9"/>
      <c r="BD112" s="221"/>
      <c r="BE112" s="222"/>
      <c r="BF112" s="222"/>
      <c r="BG112" s="222"/>
      <c r="BH112" s="222"/>
      <c r="BI112" s="222"/>
      <c r="BJ112" s="222"/>
      <c r="BK112" s="222"/>
      <c r="BL112" s="222"/>
      <c r="BM112" s="222"/>
      <c r="BN112" s="222"/>
      <c r="BO112" s="222"/>
      <c r="BP112" s="223"/>
      <c r="BQ112" s="77"/>
      <c r="BR112" s="77"/>
      <c r="BS112" s="77"/>
      <c r="BT112" s="77"/>
      <c r="BU112" s="77"/>
      <c r="BV112" s="77"/>
      <c r="BW112" s="77"/>
      <c r="BX112" s="77"/>
      <c r="BY112" s="77"/>
      <c r="BZ112" s="2"/>
      <c r="CA112" s="2"/>
    </row>
    <row r="113" spans="1:79" ht="9" customHeight="1">
      <c r="A113" s="21"/>
      <c r="B113" s="21"/>
      <c r="C113" s="21"/>
      <c r="D113" s="21"/>
      <c r="E113" s="21"/>
      <c r="F113" s="2"/>
      <c r="G113" s="9"/>
      <c r="H113" s="10"/>
      <c r="I113" s="9"/>
      <c r="J113" s="9"/>
      <c r="K113" s="9"/>
      <c r="L113" s="9"/>
      <c r="M113" s="9"/>
      <c r="N113" s="9"/>
      <c r="O113" s="9"/>
      <c r="P113" s="22"/>
      <c r="Q113" s="9"/>
      <c r="R113" s="9"/>
      <c r="S113" s="9"/>
      <c r="T113" s="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9"/>
      <c r="AH113" s="9"/>
      <c r="AI113" s="9"/>
      <c r="AJ113" s="9"/>
      <c r="AK113" s="9"/>
      <c r="AL113" s="9"/>
      <c r="AM113" s="9"/>
      <c r="AN113" s="9"/>
      <c r="AO113" s="9"/>
      <c r="AP113" s="2"/>
      <c r="AQ113" s="9"/>
      <c r="AR113" s="10"/>
      <c r="AS113" s="9"/>
      <c r="AT113" s="9"/>
      <c r="AU113" s="9"/>
      <c r="AV113" s="9"/>
      <c r="AW113" s="9"/>
      <c r="AX113" s="9"/>
      <c r="AY113" s="9"/>
      <c r="AZ113" s="22"/>
      <c r="BA113" s="9"/>
      <c r="BB113" s="9"/>
      <c r="BC113" s="9"/>
      <c r="BD113" s="9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9"/>
      <c r="BR113" s="9"/>
      <c r="BS113" s="9"/>
      <c r="BT113" s="9"/>
      <c r="BU113" s="9"/>
      <c r="BV113" s="9"/>
      <c r="BW113" s="9"/>
      <c r="BX113" s="9"/>
      <c r="BY113" s="9"/>
      <c r="BZ113" s="2"/>
      <c r="CA113" s="2"/>
    </row>
    <row r="114" spans="1:79" ht="13.5" customHeight="1">
      <c r="A114" s="21"/>
      <c r="B114" s="21"/>
      <c r="C114" s="21"/>
      <c r="D114" s="21"/>
      <c r="E114" s="21"/>
      <c r="F114" s="2"/>
      <c r="G114" s="9"/>
      <c r="H114" s="10"/>
      <c r="I114" s="9"/>
      <c r="J114" s="9"/>
      <c r="K114" s="9"/>
      <c r="L114" s="9"/>
      <c r="M114" s="9"/>
      <c r="N114" s="9"/>
      <c r="O114" s="9"/>
      <c r="P114" s="22"/>
      <c r="Q114" s="9"/>
      <c r="R114" s="9"/>
      <c r="S114" s="9"/>
      <c r="T114" s="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9"/>
      <c r="AH114" s="9"/>
      <c r="AI114" s="9"/>
      <c r="AJ114" s="9"/>
      <c r="AK114" s="9"/>
      <c r="AL114" s="9"/>
      <c r="AM114" s="9"/>
      <c r="AN114" s="9"/>
      <c r="AO114" s="9"/>
      <c r="AP114" s="2"/>
      <c r="AQ114" s="9"/>
      <c r="AR114" s="10"/>
      <c r="AS114" s="9"/>
      <c r="AT114" s="9"/>
      <c r="AU114" s="9"/>
      <c r="AV114" s="9"/>
      <c r="AW114" s="9"/>
      <c r="AX114" s="9"/>
      <c r="AY114" s="9"/>
      <c r="AZ114" s="22"/>
      <c r="BA114" s="9"/>
      <c r="BB114" s="9"/>
      <c r="BC114" s="9"/>
      <c r="BD114" s="9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9"/>
      <c r="BR114" s="9"/>
      <c r="BS114" s="9"/>
      <c r="BT114" s="9"/>
      <c r="BU114" s="9"/>
      <c r="BV114" s="9"/>
      <c r="BW114" s="9"/>
      <c r="BX114" s="9"/>
      <c r="BY114" s="9"/>
      <c r="BZ114" s="2"/>
      <c r="CA114" s="2"/>
    </row>
    <row r="115" spans="6:79" ht="20.25" customHeight="1"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</row>
    <row r="116" spans="6:79" ht="23.25" customHeight="1"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</row>
    <row r="117" spans="6:79" ht="27" customHeight="1" thickBot="1">
      <c r="F117" s="2"/>
      <c r="G117" s="2"/>
      <c r="H117" s="2"/>
      <c r="I117" s="2"/>
      <c r="J117" s="303" t="s">
        <v>41</v>
      </c>
      <c r="K117" s="303"/>
      <c r="L117" s="303"/>
      <c r="M117" s="303"/>
      <c r="N117" s="303"/>
      <c r="O117" s="303"/>
      <c r="P117" s="303"/>
      <c r="Q117" s="370" t="str">
        <f>Q3</f>
        <v>(   /   )</v>
      </c>
      <c r="R117" s="370"/>
      <c r="S117" s="370"/>
      <c r="T117" s="2"/>
      <c r="U117" s="2"/>
      <c r="V117" s="167">
        <f>$V$3</f>
      </c>
      <c r="W117" s="167"/>
      <c r="X117" s="167"/>
      <c r="Y117" s="150" t="s">
        <v>1</v>
      </c>
      <c r="Z117" s="150"/>
      <c r="AA117" s="167">
        <f>$AA$3</f>
      </c>
      <c r="AB117" s="167"/>
      <c r="AC117" s="150" t="s">
        <v>2</v>
      </c>
      <c r="AD117" s="150"/>
      <c r="AE117" s="167">
        <f>$AE$3</f>
      </c>
      <c r="AF117" s="167"/>
      <c r="AG117" s="150" t="s">
        <v>3</v>
      </c>
      <c r="AH117" s="150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303" t="s">
        <v>41</v>
      </c>
      <c r="AU117" s="303"/>
      <c r="AV117" s="303"/>
      <c r="AW117" s="303"/>
      <c r="AX117" s="303"/>
      <c r="AY117" s="303"/>
      <c r="AZ117" s="303"/>
      <c r="BA117" s="370" t="str">
        <f>BA3</f>
        <v>(   /   )</v>
      </c>
      <c r="BB117" s="370"/>
      <c r="BC117" s="370"/>
      <c r="BD117" s="2"/>
      <c r="BE117" s="2"/>
      <c r="BF117" s="167">
        <f>$V$3</f>
      </c>
      <c r="BG117" s="167"/>
      <c r="BH117" s="167"/>
      <c r="BI117" s="150" t="s">
        <v>1</v>
      </c>
      <c r="BJ117" s="150"/>
      <c r="BK117" s="167">
        <f>$AA$3</f>
      </c>
      <c r="BL117" s="167"/>
      <c r="BM117" s="150" t="s">
        <v>2</v>
      </c>
      <c r="BN117" s="150"/>
      <c r="BO117" s="167">
        <f>$AE$3</f>
      </c>
      <c r="BP117" s="167"/>
      <c r="BQ117" s="150" t="s">
        <v>3</v>
      </c>
      <c r="BR117" s="150"/>
      <c r="BS117" s="2"/>
      <c r="BT117" s="2"/>
      <c r="BU117" s="2"/>
      <c r="BV117" s="2"/>
      <c r="BW117" s="2"/>
      <c r="BX117" s="2"/>
      <c r="BY117" s="2"/>
      <c r="BZ117" s="2"/>
      <c r="CA117" s="2"/>
    </row>
    <row r="118" spans="6:79" ht="30" customHeight="1" thickTop="1"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43" t="s">
        <v>44</v>
      </c>
      <c r="V118" s="3"/>
      <c r="W118" s="3"/>
      <c r="X118" s="3"/>
      <c r="Y118" s="3"/>
      <c r="Z118" s="3"/>
      <c r="AA118" s="3"/>
      <c r="AB118" s="3"/>
      <c r="AC118" s="3"/>
      <c r="AD118" s="3"/>
      <c r="AE118" s="158" t="s">
        <v>25</v>
      </c>
      <c r="AF118" s="159"/>
      <c r="AG118" s="160"/>
      <c r="AH118" s="147">
        <f>$AH$4</f>
      </c>
      <c r="AI118" s="148"/>
      <c r="AJ118" s="148"/>
      <c r="AK118" s="148"/>
      <c r="AL118" s="148"/>
      <c r="AM118" s="148"/>
      <c r="AN118" s="148"/>
      <c r="AO118" s="149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43" t="s">
        <v>4</v>
      </c>
      <c r="BF118" s="3"/>
      <c r="BG118" s="3"/>
      <c r="BH118" s="3"/>
      <c r="BI118" s="3"/>
      <c r="BJ118" s="3"/>
      <c r="BK118" s="3"/>
      <c r="BL118" s="3"/>
      <c r="BM118" s="3"/>
      <c r="BN118" s="3"/>
      <c r="BO118" s="158" t="s">
        <v>25</v>
      </c>
      <c r="BP118" s="159"/>
      <c r="BQ118" s="160"/>
      <c r="BR118" s="147">
        <f>$AH$4</f>
      </c>
      <c r="BS118" s="148"/>
      <c r="BT118" s="148"/>
      <c r="BU118" s="148"/>
      <c r="BV118" s="148"/>
      <c r="BW118" s="148"/>
      <c r="BX118" s="148"/>
      <c r="BY118" s="149"/>
      <c r="BZ118" s="2"/>
      <c r="CA118" s="2"/>
    </row>
    <row r="119" spans="6:79" ht="30" customHeight="1"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161">
        <f>$U$5</f>
      </c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3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161">
        <f>$U$5</f>
      </c>
      <c r="BF119" s="162"/>
      <c r="BG119" s="162"/>
      <c r="BH119" s="162"/>
      <c r="BI119" s="162"/>
      <c r="BJ119" s="162"/>
      <c r="BK119" s="162"/>
      <c r="BL119" s="162"/>
      <c r="BM119" s="162"/>
      <c r="BN119" s="162"/>
      <c r="BO119" s="162"/>
      <c r="BP119" s="162"/>
      <c r="BQ119" s="162"/>
      <c r="BR119" s="162"/>
      <c r="BS119" s="162"/>
      <c r="BT119" s="162"/>
      <c r="BU119" s="162"/>
      <c r="BV119" s="162"/>
      <c r="BW119" s="162"/>
      <c r="BX119" s="162"/>
      <c r="BY119" s="163"/>
      <c r="BZ119" s="2"/>
      <c r="CA119" s="2"/>
    </row>
    <row r="120" spans="6:79" ht="30" customHeight="1">
      <c r="F120" s="2"/>
      <c r="G120" s="2"/>
      <c r="H120" s="371">
        <f>$H$6</f>
      </c>
      <c r="I120" s="372"/>
      <c r="J120" s="372"/>
      <c r="K120" s="372"/>
      <c r="L120" s="372"/>
      <c r="M120" s="372"/>
      <c r="N120" s="372"/>
      <c r="O120" s="5" t="s">
        <v>5</v>
      </c>
      <c r="P120" s="5"/>
      <c r="Q120" s="6"/>
      <c r="R120" s="2" t="s">
        <v>19</v>
      </c>
      <c r="S120" s="2"/>
      <c r="T120" s="2"/>
      <c r="U120" s="161">
        <f>$U$6</f>
      </c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3"/>
      <c r="AP120" s="2"/>
      <c r="AQ120" s="2"/>
      <c r="AR120" s="371">
        <f>$H$6</f>
      </c>
      <c r="AS120" s="372"/>
      <c r="AT120" s="372"/>
      <c r="AU120" s="372"/>
      <c r="AV120" s="372"/>
      <c r="AW120" s="372"/>
      <c r="AX120" s="372"/>
      <c r="AY120" s="5" t="s">
        <v>5</v>
      </c>
      <c r="AZ120" s="5"/>
      <c r="BA120" s="6"/>
      <c r="BB120" s="2" t="s">
        <v>19</v>
      </c>
      <c r="BC120" s="2"/>
      <c r="BD120" s="2"/>
      <c r="BE120" s="161">
        <f>$U$6</f>
      </c>
      <c r="BF120" s="162"/>
      <c r="BG120" s="162"/>
      <c r="BH120" s="162"/>
      <c r="BI120" s="162"/>
      <c r="BJ120" s="162"/>
      <c r="BK120" s="162"/>
      <c r="BL120" s="162"/>
      <c r="BM120" s="162"/>
      <c r="BN120" s="162"/>
      <c r="BO120" s="162"/>
      <c r="BP120" s="162"/>
      <c r="BQ120" s="162"/>
      <c r="BR120" s="162"/>
      <c r="BS120" s="162"/>
      <c r="BT120" s="162"/>
      <c r="BU120" s="162"/>
      <c r="BV120" s="162"/>
      <c r="BW120" s="162"/>
      <c r="BX120" s="162"/>
      <c r="BY120" s="163"/>
      <c r="BZ120" s="2"/>
      <c r="CA120" s="2"/>
    </row>
    <row r="121" spans="6:79" ht="15" customHeight="1">
      <c r="F121" s="2"/>
      <c r="G121" s="2"/>
      <c r="H121" s="218" t="s">
        <v>50</v>
      </c>
      <c r="I121" s="219"/>
      <c r="J121" s="219"/>
      <c r="K121" s="219"/>
      <c r="L121" s="348">
        <f>$L$7</f>
      </c>
      <c r="M121" s="148"/>
      <c r="N121" s="148"/>
      <c r="O121" s="148"/>
      <c r="P121" s="148"/>
      <c r="Q121" s="149"/>
      <c r="R121" s="2"/>
      <c r="S121" s="2"/>
      <c r="T121" s="2"/>
      <c r="U121" s="161">
        <f>$U$7</f>
      </c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3"/>
      <c r="AP121" s="2"/>
      <c r="AQ121" s="2"/>
      <c r="AR121" s="218" t="s">
        <v>50</v>
      </c>
      <c r="AS121" s="219"/>
      <c r="AT121" s="219"/>
      <c r="AU121" s="219"/>
      <c r="AV121" s="348">
        <f>$L$7</f>
      </c>
      <c r="AW121" s="148"/>
      <c r="AX121" s="148"/>
      <c r="AY121" s="148"/>
      <c r="AZ121" s="148"/>
      <c r="BA121" s="149"/>
      <c r="BB121" s="2"/>
      <c r="BC121" s="2"/>
      <c r="BD121" s="2"/>
      <c r="BE121" s="161">
        <f>$U$7</f>
      </c>
      <c r="BF121" s="162"/>
      <c r="BG121" s="162"/>
      <c r="BH121" s="162"/>
      <c r="BI121" s="162"/>
      <c r="BJ121" s="162"/>
      <c r="BK121" s="162"/>
      <c r="BL121" s="162"/>
      <c r="BM121" s="162"/>
      <c r="BN121" s="162"/>
      <c r="BO121" s="162"/>
      <c r="BP121" s="162"/>
      <c r="BQ121" s="162"/>
      <c r="BR121" s="162"/>
      <c r="BS121" s="162"/>
      <c r="BT121" s="162"/>
      <c r="BU121" s="162"/>
      <c r="BV121" s="162"/>
      <c r="BW121" s="162"/>
      <c r="BX121" s="162"/>
      <c r="BY121" s="163"/>
      <c r="BZ121" s="2"/>
      <c r="CA121" s="2"/>
    </row>
    <row r="122" spans="6:79" ht="15" customHeight="1">
      <c r="F122" s="2"/>
      <c r="G122" s="2"/>
      <c r="H122" s="221"/>
      <c r="I122" s="222"/>
      <c r="J122" s="222"/>
      <c r="K122" s="222"/>
      <c r="L122" s="349"/>
      <c r="M122" s="350"/>
      <c r="N122" s="350"/>
      <c r="O122" s="350"/>
      <c r="P122" s="350"/>
      <c r="Q122" s="351"/>
      <c r="R122" s="2"/>
      <c r="S122" s="2"/>
      <c r="T122" s="2"/>
      <c r="U122" s="161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3"/>
      <c r="AP122" s="2"/>
      <c r="AQ122" s="2"/>
      <c r="AR122" s="221"/>
      <c r="AS122" s="222"/>
      <c r="AT122" s="222"/>
      <c r="AU122" s="222"/>
      <c r="AV122" s="349"/>
      <c r="AW122" s="350"/>
      <c r="AX122" s="350"/>
      <c r="AY122" s="350"/>
      <c r="AZ122" s="350"/>
      <c r="BA122" s="351"/>
      <c r="BB122" s="2"/>
      <c r="BC122" s="2"/>
      <c r="BD122" s="2"/>
      <c r="BE122" s="161"/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  <c r="BX122" s="162"/>
      <c r="BY122" s="163"/>
      <c r="BZ122" s="2"/>
      <c r="CA122" s="2"/>
    </row>
    <row r="123" spans="6:79" ht="30" customHeight="1">
      <c r="F123" s="2"/>
      <c r="G123" s="2"/>
      <c r="H123" s="45"/>
      <c r="I123" s="13"/>
      <c r="J123" s="44"/>
      <c r="K123" s="44"/>
      <c r="L123" s="44"/>
      <c r="M123" s="44"/>
      <c r="N123" s="44"/>
      <c r="O123" s="44"/>
      <c r="P123" s="46"/>
      <c r="Q123" s="46"/>
      <c r="R123" s="2"/>
      <c r="S123" s="2"/>
      <c r="T123" s="2"/>
      <c r="U123" s="373">
        <f>$U$9</f>
      </c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6"/>
      <c r="AP123" s="2"/>
      <c r="AQ123" s="2"/>
      <c r="AR123" s="45"/>
      <c r="AS123" s="13"/>
      <c r="AT123" s="44"/>
      <c r="AU123" s="44"/>
      <c r="AV123" s="44"/>
      <c r="AW123" s="44"/>
      <c r="AX123" s="44"/>
      <c r="AY123" s="44"/>
      <c r="AZ123" s="46"/>
      <c r="BA123" s="46"/>
      <c r="BB123" s="2"/>
      <c r="BC123" s="2"/>
      <c r="BD123" s="2"/>
      <c r="BE123" s="373">
        <f>$U$9</f>
      </c>
      <c r="BF123" s="195"/>
      <c r="BG123" s="195"/>
      <c r="BH123" s="195"/>
      <c r="BI123" s="195"/>
      <c r="BJ123" s="195"/>
      <c r="BK123" s="195"/>
      <c r="BL123" s="195"/>
      <c r="BM123" s="195"/>
      <c r="BN123" s="195"/>
      <c r="BO123" s="195"/>
      <c r="BP123" s="195"/>
      <c r="BQ123" s="195"/>
      <c r="BR123" s="195"/>
      <c r="BS123" s="195"/>
      <c r="BT123" s="195"/>
      <c r="BU123" s="195"/>
      <c r="BV123" s="195"/>
      <c r="BW123" s="195"/>
      <c r="BX123" s="195"/>
      <c r="BY123" s="196"/>
      <c r="BZ123" s="2"/>
      <c r="CA123" s="2"/>
    </row>
    <row r="124" spans="6:79" ht="12" customHeight="1"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</row>
    <row r="125" spans="6:79" ht="25.5" customHeight="1">
      <c r="F125" s="2"/>
      <c r="G125" s="2"/>
      <c r="H125" s="23" t="s">
        <v>33</v>
      </c>
      <c r="I125" s="24"/>
      <c r="J125" s="26" t="s">
        <v>34</v>
      </c>
      <c r="K125" s="28"/>
      <c r="L125" s="28"/>
      <c r="M125" s="28"/>
      <c r="N125" s="28"/>
      <c r="O125" s="28"/>
      <c r="P125" s="28"/>
      <c r="Q125" s="28"/>
      <c r="R125" s="28"/>
      <c r="S125" s="29"/>
      <c r="T125" s="26" t="s">
        <v>36</v>
      </c>
      <c r="U125" s="27"/>
      <c r="V125" s="26" t="s">
        <v>35</v>
      </c>
      <c r="W125" s="28"/>
      <c r="X125" s="28"/>
      <c r="Y125" s="28"/>
      <c r="Z125" s="30"/>
      <c r="AA125" s="26" t="s">
        <v>37</v>
      </c>
      <c r="AB125" s="28"/>
      <c r="AC125" s="28"/>
      <c r="AD125" s="28"/>
      <c r="AE125" s="28"/>
      <c r="AF125" s="30"/>
      <c r="AG125" s="20" t="s">
        <v>38</v>
      </c>
      <c r="AH125" s="16"/>
      <c r="AI125" s="16"/>
      <c r="AJ125" s="16"/>
      <c r="AK125" s="16"/>
      <c r="AL125" s="16"/>
      <c r="AM125" s="16"/>
      <c r="AN125" s="16"/>
      <c r="AO125" s="17"/>
      <c r="AP125" s="2"/>
      <c r="AQ125" s="2"/>
      <c r="AR125" s="23" t="s">
        <v>33</v>
      </c>
      <c r="AS125" s="24"/>
      <c r="AT125" s="26" t="s">
        <v>34</v>
      </c>
      <c r="AU125" s="28"/>
      <c r="AV125" s="28"/>
      <c r="AW125" s="28"/>
      <c r="AX125" s="28"/>
      <c r="AY125" s="28"/>
      <c r="AZ125" s="28"/>
      <c r="BA125" s="28"/>
      <c r="BB125" s="28"/>
      <c r="BC125" s="29"/>
      <c r="BD125" s="26" t="s">
        <v>36</v>
      </c>
      <c r="BE125" s="18"/>
      <c r="BF125" s="23" t="s">
        <v>35</v>
      </c>
      <c r="BG125" s="18"/>
      <c r="BH125" s="18"/>
      <c r="BI125" s="18"/>
      <c r="BJ125" s="47"/>
      <c r="BK125" s="26" t="s">
        <v>37</v>
      </c>
      <c r="BL125" s="28"/>
      <c r="BM125" s="28"/>
      <c r="BN125" s="28"/>
      <c r="BO125" s="28"/>
      <c r="BP125" s="30"/>
      <c r="BQ125" s="20" t="s">
        <v>38</v>
      </c>
      <c r="BR125" s="16"/>
      <c r="BS125" s="16"/>
      <c r="BT125" s="16"/>
      <c r="BU125" s="16"/>
      <c r="BV125" s="16"/>
      <c r="BW125" s="16"/>
      <c r="BX125" s="16"/>
      <c r="BY125" s="17"/>
      <c r="BZ125" s="2"/>
      <c r="CA125" s="2"/>
    </row>
    <row r="126" spans="1:79" ht="21.75" customHeight="1">
      <c r="A126" s="21"/>
      <c r="B126" s="21"/>
      <c r="C126" s="21"/>
      <c r="D126" s="21"/>
      <c r="E126" s="21"/>
      <c r="F126" s="2"/>
      <c r="G126" s="2"/>
      <c r="H126" s="269">
        <f>IF(H12="","",H12)</f>
      </c>
      <c r="I126" s="271">
        <f>IF(I12="","",I12)</f>
      </c>
      <c r="J126" s="273">
        <f>IF(J12="","",J12)</f>
      </c>
      <c r="K126" s="274"/>
      <c r="L126" s="274"/>
      <c r="M126" s="274"/>
      <c r="N126" s="274"/>
      <c r="O126" s="274"/>
      <c r="P126" s="274"/>
      <c r="Q126" s="274"/>
      <c r="R126" s="274"/>
      <c r="S126" s="275"/>
      <c r="T126" s="224">
        <f>IF(T12="","",T12)</f>
      </c>
      <c r="U126" s="225"/>
      <c r="V126" s="197">
        <f>IF(V12="","",V12)</f>
      </c>
      <c r="W126" s="198"/>
      <c r="X126" s="198"/>
      <c r="Y126" s="198"/>
      <c r="Z126" s="199"/>
      <c r="AA126" s="203">
        <f>IF(AA12="","",AA12)</f>
      </c>
      <c r="AB126" s="204"/>
      <c r="AC126" s="204"/>
      <c r="AD126" s="204"/>
      <c r="AE126" s="204"/>
      <c r="AF126" s="205"/>
      <c r="AG126" s="78">
        <f aca="true" t="shared" si="63" ref="AG126:AO126">AG12</f>
      </c>
      <c r="AH126" s="79">
        <f t="shared" si="63"/>
      </c>
      <c r="AI126" s="79">
        <f t="shared" si="63"/>
      </c>
      <c r="AJ126" s="80">
        <f t="shared" si="63"/>
      </c>
      <c r="AK126" s="79">
        <f t="shared" si="63"/>
      </c>
      <c r="AL126" s="81">
        <f t="shared" si="63"/>
      </c>
      <c r="AM126" s="79">
        <f t="shared" si="63"/>
      </c>
      <c r="AN126" s="79">
        <f t="shared" si="63"/>
      </c>
      <c r="AO126" s="82">
        <f t="shared" si="63"/>
      </c>
      <c r="AP126" s="2"/>
      <c r="AQ126" s="2"/>
      <c r="AR126" s="269">
        <f>IF(AR12="","",AR12)</f>
      </c>
      <c r="AS126" s="271">
        <f>IF(AS12="","",AS12)</f>
      </c>
      <c r="AT126" s="273">
        <f>IF(AT12="","",AT12)</f>
      </c>
      <c r="AU126" s="274"/>
      <c r="AV126" s="274"/>
      <c r="AW126" s="274"/>
      <c r="AX126" s="274"/>
      <c r="AY126" s="274"/>
      <c r="AZ126" s="274"/>
      <c r="BA126" s="274"/>
      <c r="BB126" s="274"/>
      <c r="BC126" s="275"/>
      <c r="BD126" s="224">
        <f>IF(BD12="","",BD12)</f>
      </c>
      <c r="BE126" s="225"/>
      <c r="BF126" s="197">
        <f>IF(BF12="","",BF12)</f>
      </c>
      <c r="BG126" s="198"/>
      <c r="BH126" s="198"/>
      <c r="BI126" s="198"/>
      <c r="BJ126" s="199"/>
      <c r="BK126" s="203">
        <f>IF(BK12="","",BK12)</f>
      </c>
      <c r="BL126" s="204"/>
      <c r="BM126" s="204"/>
      <c r="BN126" s="204"/>
      <c r="BO126" s="204"/>
      <c r="BP126" s="205"/>
      <c r="BQ126" s="78">
        <f aca="true" t="shared" si="64" ref="BQ126:BY126">BQ12</f>
      </c>
      <c r="BR126" s="79">
        <f t="shared" si="64"/>
      </c>
      <c r="BS126" s="79">
        <f t="shared" si="64"/>
      </c>
      <c r="BT126" s="80">
        <f t="shared" si="64"/>
      </c>
      <c r="BU126" s="79">
        <f t="shared" si="64"/>
      </c>
      <c r="BV126" s="81">
        <f t="shared" si="64"/>
      </c>
      <c r="BW126" s="79">
        <f t="shared" si="64"/>
      </c>
      <c r="BX126" s="79">
        <f t="shared" si="64"/>
      </c>
      <c r="BY126" s="82">
        <f t="shared" si="64"/>
      </c>
      <c r="BZ126" s="2"/>
      <c r="CA126" s="2"/>
    </row>
    <row r="127" spans="1:79" ht="3.75" customHeight="1">
      <c r="A127" s="21"/>
      <c r="B127" s="21"/>
      <c r="C127" s="21"/>
      <c r="D127" s="21"/>
      <c r="E127" s="21"/>
      <c r="F127" s="2"/>
      <c r="G127" s="2"/>
      <c r="H127" s="270"/>
      <c r="I127" s="272"/>
      <c r="J127" s="276"/>
      <c r="K127" s="277"/>
      <c r="L127" s="277"/>
      <c r="M127" s="277"/>
      <c r="N127" s="277"/>
      <c r="O127" s="277"/>
      <c r="P127" s="277"/>
      <c r="Q127" s="277"/>
      <c r="R127" s="277"/>
      <c r="S127" s="278"/>
      <c r="T127" s="226"/>
      <c r="U127" s="227"/>
      <c r="V127" s="200"/>
      <c r="W127" s="201"/>
      <c r="X127" s="201"/>
      <c r="Y127" s="201"/>
      <c r="Z127" s="202"/>
      <c r="AA127" s="178"/>
      <c r="AB127" s="179"/>
      <c r="AC127" s="179"/>
      <c r="AD127" s="179"/>
      <c r="AE127" s="179"/>
      <c r="AF127" s="180"/>
      <c r="AG127" s="83"/>
      <c r="AH127" s="84"/>
      <c r="AI127" s="84"/>
      <c r="AJ127" s="84"/>
      <c r="AK127" s="84"/>
      <c r="AL127" s="84"/>
      <c r="AM127" s="84"/>
      <c r="AN127" s="84"/>
      <c r="AO127" s="85"/>
      <c r="AP127" s="2"/>
      <c r="AQ127" s="2"/>
      <c r="AR127" s="270"/>
      <c r="AS127" s="272"/>
      <c r="AT127" s="276"/>
      <c r="AU127" s="277"/>
      <c r="AV127" s="277"/>
      <c r="AW127" s="277"/>
      <c r="AX127" s="277"/>
      <c r="AY127" s="277"/>
      <c r="AZ127" s="277"/>
      <c r="BA127" s="277"/>
      <c r="BB127" s="277"/>
      <c r="BC127" s="278"/>
      <c r="BD127" s="226"/>
      <c r="BE127" s="227"/>
      <c r="BF127" s="200"/>
      <c r="BG127" s="201"/>
      <c r="BH127" s="201"/>
      <c r="BI127" s="201"/>
      <c r="BJ127" s="202"/>
      <c r="BK127" s="178"/>
      <c r="BL127" s="179"/>
      <c r="BM127" s="179"/>
      <c r="BN127" s="179"/>
      <c r="BO127" s="179"/>
      <c r="BP127" s="180"/>
      <c r="BQ127" s="83"/>
      <c r="BR127" s="84"/>
      <c r="BS127" s="84"/>
      <c r="BT127" s="84"/>
      <c r="BU127" s="84"/>
      <c r="BV127" s="84"/>
      <c r="BW127" s="84"/>
      <c r="BX127" s="84"/>
      <c r="BY127" s="85"/>
      <c r="BZ127" s="2"/>
      <c r="CA127" s="2"/>
    </row>
    <row r="128" spans="1:79" ht="21.75" customHeight="1">
      <c r="A128" s="21"/>
      <c r="B128" s="21"/>
      <c r="C128" s="21"/>
      <c r="D128" s="21"/>
      <c r="E128" s="21"/>
      <c r="F128" s="2"/>
      <c r="G128" s="2"/>
      <c r="H128" s="296">
        <f>IF(H14="","",H14)</f>
      </c>
      <c r="I128" s="297">
        <f>IF(I14="","",I14)</f>
      </c>
      <c r="J128" s="284">
        <f>IF(J14="","",J14)</f>
      </c>
      <c r="K128" s="285"/>
      <c r="L128" s="285"/>
      <c r="M128" s="285"/>
      <c r="N128" s="285"/>
      <c r="O128" s="285"/>
      <c r="P128" s="285"/>
      <c r="Q128" s="285"/>
      <c r="R128" s="285"/>
      <c r="S128" s="286"/>
      <c r="T128" s="231">
        <f>IF(T14="","",T14)</f>
      </c>
      <c r="U128" s="232"/>
      <c r="V128" s="228">
        <f>IF(V14="","",V14)</f>
      </c>
      <c r="W128" s="229"/>
      <c r="X128" s="229"/>
      <c r="Y128" s="229"/>
      <c r="Z128" s="230"/>
      <c r="AA128" s="175">
        <f>IF(AA14="","",AA14)</f>
      </c>
      <c r="AB128" s="176"/>
      <c r="AC128" s="176"/>
      <c r="AD128" s="176"/>
      <c r="AE128" s="176"/>
      <c r="AF128" s="177"/>
      <c r="AG128" s="86">
        <f aca="true" t="shared" si="65" ref="AG128:AO128">AG14</f>
      </c>
      <c r="AH128" s="87">
        <f t="shared" si="65"/>
      </c>
      <c r="AI128" s="87">
        <f t="shared" si="65"/>
      </c>
      <c r="AJ128" s="88">
        <f t="shared" si="65"/>
      </c>
      <c r="AK128" s="87">
        <f t="shared" si="65"/>
      </c>
      <c r="AL128" s="89">
        <f t="shared" si="65"/>
      </c>
      <c r="AM128" s="87">
        <f t="shared" si="65"/>
      </c>
      <c r="AN128" s="87">
        <f t="shared" si="65"/>
      </c>
      <c r="AO128" s="90">
        <f t="shared" si="65"/>
      </c>
      <c r="AP128" s="2"/>
      <c r="AQ128" s="2"/>
      <c r="AR128" s="296">
        <f>IF(AR14="","",AR14)</f>
      </c>
      <c r="AS128" s="297">
        <f>IF(AS14="","",AS14)</f>
      </c>
      <c r="AT128" s="284">
        <f>IF(AT14="","",AT14)</f>
      </c>
      <c r="AU128" s="285"/>
      <c r="AV128" s="285"/>
      <c r="AW128" s="285"/>
      <c r="AX128" s="285"/>
      <c r="AY128" s="285"/>
      <c r="AZ128" s="285"/>
      <c r="BA128" s="285"/>
      <c r="BB128" s="285"/>
      <c r="BC128" s="286"/>
      <c r="BD128" s="231">
        <f>IF(BD14="","",BD14)</f>
      </c>
      <c r="BE128" s="232"/>
      <c r="BF128" s="228">
        <f>IF(BF14="","",BF14)</f>
      </c>
      <c r="BG128" s="229"/>
      <c r="BH128" s="229"/>
      <c r="BI128" s="229"/>
      <c r="BJ128" s="230"/>
      <c r="BK128" s="175">
        <f>IF(BK14="","",BK14)</f>
      </c>
      <c r="BL128" s="176"/>
      <c r="BM128" s="176"/>
      <c r="BN128" s="176"/>
      <c r="BO128" s="176"/>
      <c r="BP128" s="177"/>
      <c r="BQ128" s="86">
        <f aca="true" t="shared" si="66" ref="BQ128:BY128">BQ14</f>
      </c>
      <c r="BR128" s="87">
        <f t="shared" si="66"/>
      </c>
      <c r="BS128" s="87">
        <f t="shared" si="66"/>
      </c>
      <c r="BT128" s="88">
        <f t="shared" si="66"/>
      </c>
      <c r="BU128" s="87">
        <f t="shared" si="66"/>
      </c>
      <c r="BV128" s="89">
        <f t="shared" si="66"/>
      </c>
      <c r="BW128" s="87">
        <f t="shared" si="66"/>
      </c>
      <c r="BX128" s="87">
        <f t="shared" si="66"/>
      </c>
      <c r="BY128" s="90">
        <f t="shared" si="66"/>
      </c>
      <c r="BZ128" s="2"/>
      <c r="CA128" s="2"/>
    </row>
    <row r="129" spans="1:79" ht="3.75" customHeight="1">
      <c r="A129" s="21"/>
      <c r="B129" s="21"/>
      <c r="C129" s="21"/>
      <c r="D129" s="21"/>
      <c r="E129" s="21"/>
      <c r="F129" s="2"/>
      <c r="G129" s="2"/>
      <c r="H129" s="270"/>
      <c r="I129" s="272"/>
      <c r="J129" s="276"/>
      <c r="K129" s="277"/>
      <c r="L129" s="277"/>
      <c r="M129" s="277"/>
      <c r="N129" s="277"/>
      <c r="O129" s="277"/>
      <c r="P129" s="277"/>
      <c r="Q129" s="277"/>
      <c r="R129" s="277"/>
      <c r="S129" s="278"/>
      <c r="T129" s="226"/>
      <c r="U129" s="227"/>
      <c r="V129" s="200"/>
      <c r="W129" s="201"/>
      <c r="X129" s="201"/>
      <c r="Y129" s="201"/>
      <c r="Z129" s="202"/>
      <c r="AA129" s="178"/>
      <c r="AB129" s="179"/>
      <c r="AC129" s="179"/>
      <c r="AD129" s="179"/>
      <c r="AE129" s="179"/>
      <c r="AF129" s="180"/>
      <c r="AG129" s="83"/>
      <c r="AH129" s="84"/>
      <c r="AI129" s="84"/>
      <c r="AJ129" s="84"/>
      <c r="AK129" s="84"/>
      <c r="AL129" s="84"/>
      <c r="AM129" s="84"/>
      <c r="AN129" s="84"/>
      <c r="AO129" s="85"/>
      <c r="AP129" s="2"/>
      <c r="AQ129" s="2"/>
      <c r="AR129" s="270"/>
      <c r="AS129" s="272"/>
      <c r="AT129" s="276"/>
      <c r="AU129" s="277"/>
      <c r="AV129" s="277"/>
      <c r="AW129" s="277"/>
      <c r="AX129" s="277"/>
      <c r="AY129" s="277"/>
      <c r="AZ129" s="277"/>
      <c r="BA129" s="277"/>
      <c r="BB129" s="277"/>
      <c r="BC129" s="278"/>
      <c r="BD129" s="226"/>
      <c r="BE129" s="227"/>
      <c r="BF129" s="200"/>
      <c r="BG129" s="201"/>
      <c r="BH129" s="201"/>
      <c r="BI129" s="201"/>
      <c r="BJ129" s="202"/>
      <c r="BK129" s="178"/>
      <c r="BL129" s="179"/>
      <c r="BM129" s="179"/>
      <c r="BN129" s="179"/>
      <c r="BO129" s="179"/>
      <c r="BP129" s="180"/>
      <c r="BQ129" s="83"/>
      <c r="BR129" s="84"/>
      <c r="BS129" s="84"/>
      <c r="BT129" s="84"/>
      <c r="BU129" s="84"/>
      <c r="BV129" s="84"/>
      <c r="BW129" s="84"/>
      <c r="BX129" s="84"/>
      <c r="BY129" s="85"/>
      <c r="BZ129" s="2"/>
      <c r="CA129" s="2"/>
    </row>
    <row r="130" spans="1:79" ht="21.75" customHeight="1">
      <c r="A130" s="21"/>
      <c r="B130" s="21"/>
      <c r="C130" s="21"/>
      <c r="D130" s="21"/>
      <c r="E130" s="21"/>
      <c r="F130" s="2"/>
      <c r="G130" s="2"/>
      <c r="H130" s="296">
        <f>IF(H16="","",H16)</f>
      </c>
      <c r="I130" s="297">
        <f>IF(I16="","",I16)</f>
      </c>
      <c r="J130" s="284">
        <f>IF(J16="","",J16)</f>
      </c>
      <c r="K130" s="285"/>
      <c r="L130" s="285"/>
      <c r="M130" s="285"/>
      <c r="N130" s="285"/>
      <c r="O130" s="285"/>
      <c r="P130" s="285"/>
      <c r="Q130" s="285"/>
      <c r="R130" s="285"/>
      <c r="S130" s="286"/>
      <c r="T130" s="231">
        <f>IF(T16="","",T16)</f>
      </c>
      <c r="U130" s="232"/>
      <c r="V130" s="228">
        <f>IF(V16="","",V16)</f>
      </c>
      <c r="W130" s="229"/>
      <c r="X130" s="229"/>
      <c r="Y130" s="229"/>
      <c r="Z130" s="230"/>
      <c r="AA130" s="175">
        <f>IF(AA16="","",AA16)</f>
      </c>
      <c r="AB130" s="176"/>
      <c r="AC130" s="176"/>
      <c r="AD130" s="176"/>
      <c r="AE130" s="176"/>
      <c r="AF130" s="177"/>
      <c r="AG130" s="86">
        <f aca="true" t="shared" si="67" ref="AG130:AO130">AG16</f>
      </c>
      <c r="AH130" s="87">
        <f t="shared" si="67"/>
      </c>
      <c r="AI130" s="87">
        <f t="shared" si="67"/>
      </c>
      <c r="AJ130" s="88">
        <f t="shared" si="67"/>
      </c>
      <c r="AK130" s="87">
        <f t="shared" si="67"/>
      </c>
      <c r="AL130" s="89">
        <f t="shared" si="67"/>
      </c>
      <c r="AM130" s="87">
        <f t="shared" si="67"/>
      </c>
      <c r="AN130" s="87">
        <f t="shared" si="67"/>
      </c>
      <c r="AO130" s="90">
        <f t="shared" si="67"/>
      </c>
      <c r="AP130" s="2"/>
      <c r="AQ130" s="2"/>
      <c r="AR130" s="296">
        <f>IF(AR16="","",AR16)</f>
      </c>
      <c r="AS130" s="297">
        <f>IF(AS16="","",AS16)</f>
      </c>
      <c r="AT130" s="284">
        <f>IF(AT16="","",AT16)</f>
      </c>
      <c r="AU130" s="285"/>
      <c r="AV130" s="285"/>
      <c r="AW130" s="285"/>
      <c r="AX130" s="285"/>
      <c r="AY130" s="285"/>
      <c r="AZ130" s="285"/>
      <c r="BA130" s="285"/>
      <c r="BB130" s="285"/>
      <c r="BC130" s="286"/>
      <c r="BD130" s="231">
        <f>IF(BD16="","",BD16)</f>
      </c>
      <c r="BE130" s="232"/>
      <c r="BF130" s="228">
        <f>IF(BF16="","",BF16)</f>
      </c>
      <c r="BG130" s="229"/>
      <c r="BH130" s="229"/>
      <c r="BI130" s="229"/>
      <c r="BJ130" s="230"/>
      <c r="BK130" s="175">
        <f>IF(BK16="","",BK16)</f>
      </c>
      <c r="BL130" s="176"/>
      <c r="BM130" s="176"/>
      <c r="BN130" s="176"/>
      <c r="BO130" s="176"/>
      <c r="BP130" s="177"/>
      <c r="BQ130" s="86">
        <f aca="true" t="shared" si="68" ref="BQ130:BY130">BQ16</f>
      </c>
      <c r="BR130" s="87">
        <f t="shared" si="68"/>
      </c>
      <c r="BS130" s="87">
        <f t="shared" si="68"/>
      </c>
      <c r="BT130" s="88">
        <f t="shared" si="68"/>
      </c>
      <c r="BU130" s="87">
        <f t="shared" si="68"/>
      </c>
      <c r="BV130" s="89">
        <f t="shared" si="68"/>
      </c>
      <c r="BW130" s="87">
        <f t="shared" si="68"/>
      </c>
      <c r="BX130" s="87">
        <f t="shared" si="68"/>
      </c>
      <c r="BY130" s="90">
        <f t="shared" si="68"/>
      </c>
      <c r="BZ130" s="2"/>
      <c r="CA130" s="2"/>
    </row>
    <row r="131" spans="1:79" ht="3.75" customHeight="1">
      <c r="A131" s="21"/>
      <c r="B131" s="21"/>
      <c r="C131" s="21"/>
      <c r="D131" s="21"/>
      <c r="E131" s="21"/>
      <c r="F131" s="2"/>
      <c r="G131" s="2"/>
      <c r="H131" s="270"/>
      <c r="I131" s="272"/>
      <c r="J131" s="276"/>
      <c r="K131" s="277"/>
      <c r="L131" s="277"/>
      <c r="M131" s="277"/>
      <c r="N131" s="277"/>
      <c r="O131" s="277"/>
      <c r="P131" s="277"/>
      <c r="Q131" s="277"/>
      <c r="R131" s="277"/>
      <c r="S131" s="278"/>
      <c r="T131" s="226"/>
      <c r="U131" s="227"/>
      <c r="V131" s="200"/>
      <c r="W131" s="201"/>
      <c r="X131" s="201"/>
      <c r="Y131" s="201"/>
      <c r="Z131" s="202"/>
      <c r="AA131" s="178"/>
      <c r="AB131" s="179"/>
      <c r="AC131" s="179"/>
      <c r="AD131" s="179"/>
      <c r="AE131" s="179"/>
      <c r="AF131" s="180"/>
      <c r="AG131" s="83"/>
      <c r="AH131" s="84"/>
      <c r="AI131" s="84"/>
      <c r="AJ131" s="84"/>
      <c r="AK131" s="84"/>
      <c r="AL131" s="84"/>
      <c r="AM131" s="84"/>
      <c r="AN131" s="84"/>
      <c r="AO131" s="85"/>
      <c r="AP131" s="2"/>
      <c r="AQ131" s="2"/>
      <c r="AR131" s="270"/>
      <c r="AS131" s="272"/>
      <c r="AT131" s="276"/>
      <c r="AU131" s="277"/>
      <c r="AV131" s="277"/>
      <c r="AW131" s="277"/>
      <c r="AX131" s="277"/>
      <c r="AY131" s="277"/>
      <c r="AZ131" s="277"/>
      <c r="BA131" s="277"/>
      <c r="BB131" s="277"/>
      <c r="BC131" s="278"/>
      <c r="BD131" s="226"/>
      <c r="BE131" s="227"/>
      <c r="BF131" s="200"/>
      <c r="BG131" s="201"/>
      <c r="BH131" s="201"/>
      <c r="BI131" s="201"/>
      <c r="BJ131" s="202"/>
      <c r="BK131" s="178"/>
      <c r="BL131" s="179"/>
      <c r="BM131" s="179"/>
      <c r="BN131" s="179"/>
      <c r="BO131" s="179"/>
      <c r="BP131" s="180"/>
      <c r="BQ131" s="83"/>
      <c r="BR131" s="84"/>
      <c r="BS131" s="84"/>
      <c r="BT131" s="84"/>
      <c r="BU131" s="84"/>
      <c r="BV131" s="84"/>
      <c r="BW131" s="84"/>
      <c r="BX131" s="84"/>
      <c r="BY131" s="85"/>
      <c r="BZ131" s="2"/>
      <c r="CA131" s="2"/>
    </row>
    <row r="132" spans="1:79" ht="21.75" customHeight="1">
      <c r="A132" s="21"/>
      <c r="B132" s="21"/>
      <c r="C132" s="21"/>
      <c r="D132" s="21"/>
      <c r="E132" s="21"/>
      <c r="F132" s="2"/>
      <c r="G132" s="2"/>
      <c r="H132" s="296">
        <f>IF(H18="","",H18)</f>
      </c>
      <c r="I132" s="297">
        <f>IF(I18="","",I18)</f>
      </c>
      <c r="J132" s="284">
        <f>IF(J18="","",J18)</f>
      </c>
      <c r="K132" s="285"/>
      <c r="L132" s="285"/>
      <c r="M132" s="285"/>
      <c r="N132" s="285"/>
      <c r="O132" s="285"/>
      <c r="P132" s="285"/>
      <c r="Q132" s="285"/>
      <c r="R132" s="285"/>
      <c r="S132" s="286"/>
      <c r="T132" s="231">
        <f>IF(T18="","",T18)</f>
      </c>
      <c r="U132" s="232"/>
      <c r="V132" s="228">
        <f>IF(V18="","",V18)</f>
      </c>
      <c r="W132" s="229"/>
      <c r="X132" s="229"/>
      <c r="Y132" s="229"/>
      <c r="Z132" s="230"/>
      <c r="AA132" s="175">
        <f>IF(AA18="","",AA18)</f>
      </c>
      <c r="AB132" s="176"/>
      <c r="AC132" s="176"/>
      <c r="AD132" s="176"/>
      <c r="AE132" s="176"/>
      <c r="AF132" s="177"/>
      <c r="AG132" s="86">
        <f aca="true" t="shared" si="69" ref="AG132:AO132">AG18</f>
      </c>
      <c r="AH132" s="87">
        <f t="shared" si="69"/>
      </c>
      <c r="AI132" s="87">
        <f t="shared" si="69"/>
      </c>
      <c r="AJ132" s="88">
        <f t="shared" si="69"/>
      </c>
      <c r="AK132" s="87">
        <f t="shared" si="69"/>
      </c>
      <c r="AL132" s="89">
        <f t="shared" si="69"/>
      </c>
      <c r="AM132" s="87">
        <f t="shared" si="69"/>
      </c>
      <c r="AN132" s="87">
        <f t="shared" si="69"/>
      </c>
      <c r="AO132" s="90">
        <f t="shared" si="69"/>
      </c>
      <c r="AP132" s="2"/>
      <c r="AQ132" s="2"/>
      <c r="AR132" s="296">
        <f>IF(AR18="","",AR18)</f>
      </c>
      <c r="AS132" s="297">
        <f>IF(AS18="","",AS18)</f>
      </c>
      <c r="AT132" s="284">
        <f>IF(AT18="","",AT18)</f>
      </c>
      <c r="AU132" s="285"/>
      <c r="AV132" s="285"/>
      <c r="AW132" s="285"/>
      <c r="AX132" s="285"/>
      <c r="AY132" s="285"/>
      <c r="AZ132" s="285"/>
      <c r="BA132" s="285"/>
      <c r="BB132" s="285"/>
      <c r="BC132" s="286"/>
      <c r="BD132" s="231">
        <f>IF(BD18="","",BD18)</f>
      </c>
      <c r="BE132" s="232"/>
      <c r="BF132" s="228">
        <f>IF(BF18="","",BF18)</f>
      </c>
      <c r="BG132" s="229"/>
      <c r="BH132" s="229"/>
      <c r="BI132" s="229"/>
      <c r="BJ132" s="230"/>
      <c r="BK132" s="175">
        <f>IF(BK18="","",BK18)</f>
      </c>
      <c r="BL132" s="176"/>
      <c r="BM132" s="176"/>
      <c r="BN132" s="176"/>
      <c r="BO132" s="176"/>
      <c r="BP132" s="177"/>
      <c r="BQ132" s="86">
        <f aca="true" t="shared" si="70" ref="BQ132:BY132">BQ18</f>
      </c>
      <c r="BR132" s="87">
        <f t="shared" si="70"/>
      </c>
      <c r="BS132" s="87">
        <f t="shared" si="70"/>
      </c>
      <c r="BT132" s="88">
        <f t="shared" si="70"/>
      </c>
      <c r="BU132" s="87">
        <f t="shared" si="70"/>
      </c>
      <c r="BV132" s="89">
        <f t="shared" si="70"/>
      </c>
      <c r="BW132" s="87">
        <f t="shared" si="70"/>
      </c>
      <c r="BX132" s="87">
        <f t="shared" si="70"/>
      </c>
      <c r="BY132" s="90">
        <f t="shared" si="70"/>
      </c>
      <c r="BZ132" s="2"/>
      <c r="CA132" s="2"/>
    </row>
    <row r="133" spans="1:79" ht="3.75" customHeight="1">
      <c r="A133" s="21"/>
      <c r="B133" s="21"/>
      <c r="C133" s="21"/>
      <c r="D133" s="21"/>
      <c r="E133" s="21"/>
      <c r="F133" s="2"/>
      <c r="G133" s="2"/>
      <c r="H133" s="270"/>
      <c r="I133" s="272"/>
      <c r="J133" s="276"/>
      <c r="K133" s="277"/>
      <c r="L133" s="277"/>
      <c r="M133" s="277"/>
      <c r="N133" s="277"/>
      <c r="O133" s="277"/>
      <c r="P133" s="277"/>
      <c r="Q133" s="277"/>
      <c r="R133" s="277"/>
      <c r="S133" s="278"/>
      <c r="T133" s="226"/>
      <c r="U133" s="227"/>
      <c r="V133" s="200"/>
      <c r="W133" s="201"/>
      <c r="X133" s="201"/>
      <c r="Y133" s="201"/>
      <c r="Z133" s="202"/>
      <c r="AA133" s="178"/>
      <c r="AB133" s="179"/>
      <c r="AC133" s="179"/>
      <c r="AD133" s="179"/>
      <c r="AE133" s="179"/>
      <c r="AF133" s="180"/>
      <c r="AG133" s="83"/>
      <c r="AH133" s="84"/>
      <c r="AI133" s="84"/>
      <c r="AJ133" s="84"/>
      <c r="AK133" s="84"/>
      <c r="AL133" s="84"/>
      <c r="AM133" s="84"/>
      <c r="AN133" s="84"/>
      <c r="AO133" s="85"/>
      <c r="AP133" s="2"/>
      <c r="AQ133" s="2"/>
      <c r="AR133" s="270"/>
      <c r="AS133" s="272"/>
      <c r="AT133" s="276"/>
      <c r="AU133" s="277"/>
      <c r="AV133" s="277"/>
      <c r="AW133" s="277"/>
      <c r="AX133" s="277"/>
      <c r="AY133" s="277"/>
      <c r="AZ133" s="277"/>
      <c r="BA133" s="277"/>
      <c r="BB133" s="277"/>
      <c r="BC133" s="278"/>
      <c r="BD133" s="226"/>
      <c r="BE133" s="227"/>
      <c r="BF133" s="200"/>
      <c r="BG133" s="201"/>
      <c r="BH133" s="201"/>
      <c r="BI133" s="201"/>
      <c r="BJ133" s="202"/>
      <c r="BK133" s="178"/>
      <c r="BL133" s="179"/>
      <c r="BM133" s="179"/>
      <c r="BN133" s="179"/>
      <c r="BO133" s="179"/>
      <c r="BP133" s="180"/>
      <c r="BQ133" s="83"/>
      <c r="BR133" s="84"/>
      <c r="BS133" s="84"/>
      <c r="BT133" s="84"/>
      <c r="BU133" s="84"/>
      <c r="BV133" s="84"/>
      <c r="BW133" s="84"/>
      <c r="BX133" s="84"/>
      <c r="BY133" s="85"/>
      <c r="BZ133" s="2"/>
      <c r="CA133" s="2"/>
    </row>
    <row r="134" spans="1:79" ht="21.75" customHeight="1">
      <c r="A134" s="21"/>
      <c r="B134" s="21"/>
      <c r="C134" s="21"/>
      <c r="D134" s="21"/>
      <c r="E134" s="21"/>
      <c r="F134" s="2"/>
      <c r="G134" s="2"/>
      <c r="H134" s="296">
        <f>IF(H20="","",H20)</f>
      </c>
      <c r="I134" s="297">
        <f>IF(I20="","",I20)</f>
      </c>
      <c r="J134" s="284">
        <f>IF(J20="","",J20)</f>
      </c>
      <c r="K134" s="285"/>
      <c r="L134" s="285"/>
      <c r="M134" s="285"/>
      <c r="N134" s="285"/>
      <c r="O134" s="285"/>
      <c r="P134" s="285"/>
      <c r="Q134" s="285"/>
      <c r="R134" s="285"/>
      <c r="S134" s="286"/>
      <c r="T134" s="231">
        <f>IF(T20="","",T20)</f>
      </c>
      <c r="U134" s="232"/>
      <c r="V134" s="228">
        <f>IF(V20="","",V20)</f>
      </c>
      <c r="W134" s="229"/>
      <c r="X134" s="229"/>
      <c r="Y134" s="229"/>
      <c r="Z134" s="230"/>
      <c r="AA134" s="175">
        <f>IF(AA20="","",AA20)</f>
      </c>
      <c r="AB134" s="176"/>
      <c r="AC134" s="176"/>
      <c r="AD134" s="176"/>
      <c r="AE134" s="176"/>
      <c r="AF134" s="177"/>
      <c r="AG134" s="86">
        <f aca="true" t="shared" si="71" ref="AG134:AO134">AG20</f>
      </c>
      <c r="AH134" s="87">
        <f t="shared" si="71"/>
      </c>
      <c r="AI134" s="87">
        <f t="shared" si="71"/>
      </c>
      <c r="AJ134" s="88">
        <f t="shared" si="71"/>
      </c>
      <c r="AK134" s="87">
        <f t="shared" si="71"/>
      </c>
      <c r="AL134" s="89">
        <f t="shared" si="71"/>
      </c>
      <c r="AM134" s="87">
        <f t="shared" si="71"/>
      </c>
      <c r="AN134" s="87">
        <f t="shared" si="71"/>
      </c>
      <c r="AO134" s="90">
        <f t="shared" si="71"/>
      </c>
      <c r="AP134" s="2"/>
      <c r="AQ134" s="2"/>
      <c r="AR134" s="296">
        <f>IF(AR20="","",AR20)</f>
      </c>
      <c r="AS134" s="297">
        <f>IF(AS20="","",AS20)</f>
      </c>
      <c r="AT134" s="284">
        <f>IF(AT20="","",AT20)</f>
      </c>
      <c r="AU134" s="285"/>
      <c r="AV134" s="285"/>
      <c r="AW134" s="285"/>
      <c r="AX134" s="285"/>
      <c r="AY134" s="285"/>
      <c r="AZ134" s="285"/>
      <c r="BA134" s="285"/>
      <c r="BB134" s="285"/>
      <c r="BC134" s="286"/>
      <c r="BD134" s="231">
        <f>IF(BD20="","",BD20)</f>
      </c>
      <c r="BE134" s="232"/>
      <c r="BF134" s="228">
        <f>IF(BF20="","",BF20)</f>
      </c>
      <c r="BG134" s="229"/>
      <c r="BH134" s="229"/>
      <c r="BI134" s="229"/>
      <c r="BJ134" s="230"/>
      <c r="BK134" s="175">
        <f>IF(BK20="","",BK20)</f>
      </c>
      <c r="BL134" s="176"/>
      <c r="BM134" s="176"/>
      <c r="BN134" s="176"/>
      <c r="BO134" s="176"/>
      <c r="BP134" s="177"/>
      <c r="BQ134" s="86">
        <f aca="true" t="shared" si="72" ref="BQ134:BY134">BQ20</f>
      </c>
      <c r="BR134" s="87">
        <f t="shared" si="72"/>
      </c>
      <c r="BS134" s="87">
        <f t="shared" si="72"/>
      </c>
      <c r="BT134" s="88">
        <f t="shared" si="72"/>
      </c>
      <c r="BU134" s="87">
        <f t="shared" si="72"/>
      </c>
      <c r="BV134" s="89">
        <f t="shared" si="72"/>
      </c>
      <c r="BW134" s="87">
        <f t="shared" si="72"/>
      </c>
      <c r="BX134" s="87">
        <f t="shared" si="72"/>
      </c>
      <c r="BY134" s="90">
        <f t="shared" si="72"/>
      </c>
      <c r="BZ134" s="2"/>
      <c r="CA134" s="2"/>
    </row>
    <row r="135" spans="1:79" ht="3.75" customHeight="1">
      <c r="A135" s="21"/>
      <c r="B135" s="21"/>
      <c r="C135" s="21"/>
      <c r="D135" s="21"/>
      <c r="E135" s="21"/>
      <c r="F135" s="2"/>
      <c r="G135" s="2"/>
      <c r="H135" s="270"/>
      <c r="I135" s="272"/>
      <c r="J135" s="276"/>
      <c r="K135" s="277"/>
      <c r="L135" s="277"/>
      <c r="M135" s="277"/>
      <c r="N135" s="277"/>
      <c r="O135" s="277"/>
      <c r="P135" s="277"/>
      <c r="Q135" s="277"/>
      <c r="R135" s="277"/>
      <c r="S135" s="278"/>
      <c r="T135" s="226"/>
      <c r="U135" s="227"/>
      <c r="V135" s="200"/>
      <c r="W135" s="201"/>
      <c r="X135" s="201"/>
      <c r="Y135" s="201"/>
      <c r="Z135" s="202"/>
      <c r="AA135" s="178"/>
      <c r="AB135" s="179"/>
      <c r="AC135" s="179"/>
      <c r="AD135" s="179"/>
      <c r="AE135" s="179"/>
      <c r="AF135" s="180"/>
      <c r="AG135" s="83"/>
      <c r="AH135" s="84"/>
      <c r="AI135" s="84"/>
      <c r="AJ135" s="84"/>
      <c r="AK135" s="84"/>
      <c r="AL135" s="84"/>
      <c r="AM135" s="84"/>
      <c r="AN135" s="84"/>
      <c r="AO135" s="85"/>
      <c r="AP135" s="2"/>
      <c r="AQ135" s="2"/>
      <c r="AR135" s="270"/>
      <c r="AS135" s="272"/>
      <c r="AT135" s="276"/>
      <c r="AU135" s="277"/>
      <c r="AV135" s="277"/>
      <c r="AW135" s="277"/>
      <c r="AX135" s="277"/>
      <c r="AY135" s="277"/>
      <c r="AZ135" s="277"/>
      <c r="BA135" s="277"/>
      <c r="BB135" s="277"/>
      <c r="BC135" s="278"/>
      <c r="BD135" s="226"/>
      <c r="BE135" s="227"/>
      <c r="BF135" s="200"/>
      <c r="BG135" s="201"/>
      <c r="BH135" s="201"/>
      <c r="BI135" s="201"/>
      <c r="BJ135" s="202"/>
      <c r="BK135" s="178"/>
      <c r="BL135" s="179"/>
      <c r="BM135" s="179"/>
      <c r="BN135" s="179"/>
      <c r="BO135" s="179"/>
      <c r="BP135" s="180"/>
      <c r="BQ135" s="83"/>
      <c r="BR135" s="84"/>
      <c r="BS135" s="84"/>
      <c r="BT135" s="84"/>
      <c r="BU135" s="84"/>
      <c r="BV135" s="84"/>
      <c r="BW135" s="84"/>
      <c r="BX135" s="84"/>
      <c r="BY135" s="85"/>
      <c r="BZ135" s="2"/>
      <c r="CA135" s="2"/>
    </row>
    <row r="136" spans="1:79" ht="21.75" customHeight="1">
      <c r="A136" s="21"/>
      <c r="B136" s="21"/>
      <c r="C136" s="21"/>
      <c r="D136" s="21"/>
      <c r="E136" s="21"/>
      <c r="F136" s="2"/>
      <c r="G136" s="2"/>
      <c r="H136" s="296">
        <f>IF(H22="","",H22)</f>
      </c>
      <c r="I136" s="297">
        <f>IF(I22="","",I22)</f>
      </c>
      <c r="J136" s="284">
        <f>IF(J22="","",J22)</f>
      </c>
      <c r="K136" s="285"/>
      <c r="L136" s="285"/>
      <c r="M136" s="285"/>
      <c r="N136" s="285"/>
      <c r="O136" s="285"/>
      <c r="P136" s="285"/>
      <c r="Q136" s="285"/>
      <c r="R136" s="285"/>
      <c r="S136" s="286"/>
      <c r="T136" s="231">
        <f>IF(T22="","",T22)</f>
      </c>
      <c r="U136" s="232"/>
      <c r="V136" s="228">
        <f>IF(V22="","",V22)</f>
      </c>
      <c r="W136" s="229"/>
      <c r="X136" s="229"/>
      <c r="Y136" s="229"/>
      <c r="Z136" s="230"/>
      <c r="AA136" s="175">
        <f>IF(AA22="","",AA22)</f>
      </c>
      <c r="AB136" s="176"/>
      <c r="AC136" s="176"/>
      <c r="AD136" s="176"/>
      <c r="AE136" s="176"/>
      <c r="AF136" s="177"/>
      <c r="AG136" s="86">
        <f aca="true" t="shared" si="73" ref="AG136:AO136">AG22</f>
      </c>
      <c r="AH136" s="87">
        <f t="shared" si="73"/>
      </c>
      <c r="AI136" s="87">
        <f t="shared" si="73"/>
      </c>
      <c r="AJ136" s="88">
        <f t="shared" si="73"/>
      </c>
      <c r="AK136" s="87">
        <f t="shared" si="73"/>
      </c>
      <c r="AL136" s="89">
        <f t="shared" si="73"/>
      </c>
      <c r="AM136" s="87">
        <f t="shared" si="73"/>
      </c>
      <c r="AN136" s="87">
        <f t="shared" si="73"/>
      </c>
      <c r="AO136" s="90">
        <f t="shared" si="73"/>
      </c>
      <c r="AP136" s="2"/>
      <c r="AQ136" s="2"/>
      <c r="AR136" s="296">
        <f>IF(AR22="","",AR22)</f>
      </c>
      <c r="AS136" s="297">
        <f>IF(AS22="","",AS22)</f>
      </c>
      <c r="AT136" s="284">
        <f>IF(AT22="","",AT22)</f>
      </c>
      <c r="AU136" s="285"/>
      <c r="AV136" s="285"/>
      <c r="AW136" s="285"/>
      <c r="AX136" s="285"/>
      <c r="AY136" s="285"/>
      <c r="AZ136" s="285"/>
      <c r="BA136" s="285"/>
      <c r="BB136" s="285"/>
      <c r="BC136" s="286"/>
      <c r="BD136" s="231">
        <f>IF(BD22="","",BD22)</f>
      </c>
      <c r="BE136" s="232"/>
      <c r="BF136" s="228">
        <f>IF(BF22="","",BF22)</f>
      </c>
      <c r="BG136" s="229"/>
      <c r="BH136" s="229"/>
      <c r="BI136" s="229"/>
      <c r="BJ136" s="230"/>
      <c r="BK136" s="175">
        <f>IF(BK22="","",BK22)</f>
      </c>
      <c r="BL136" s="176"/>
      <c r="BM136" s="176"/>
      <c r="BN136" s="176"/>
      <c r="BO136" s="176"/>
      <c r="BP136" s="177"/>
      <c r="BQ136" s="86">
        <f aca="true" t="shared" si="74" ref="BQ136:BY136">BQ22</f>
      </c>
      <c r="BR136" s="87">
        <f t="shared" si="74"/>
      </c>
      <c r="BS136" s="87">
        <f t="shared" si="74"/>
      </c>
      <c r="BT136" s="88">
        <f t="shared" si="74"/>
      </c>
      <c r="BU136" s="87">
        <f t="shared" si="74"/>
      </c>
      <c r="BV136" s="89">
        <f t="shared" si="74"/>
      </c>
      <c r="BW136" s="87">
        <f t="shared" si="74"/>
      </c>
      <c r="BX136" s="87">
        <f t="shared" si="74"/>
      </c>
      <c r="BY136" s="90">
        <f t="shared" si="74"/>
      </c>
      <c r="BZ136" s="2"/>
      <c r="CA136" s="2"/>
    </row>
    <row r="137" spans="1:79" ht="3.75" customHeight="1">
      <c r="A137" s="21"/>
      <c r="B137" s="21"/>
      <c r="C137" s="21"/>
      <c r="D137" s="21"/>
      <c r="E137" s="21"/>
      <c r="F137" s="2"/>
      <c r="G137" s="2"/>
      <c r="H137" s="270"/>
      <c r="I137" s="272"/>
      <c r="J137" s="276"/>
      <c r="K137" s="277"/>
      <c r="L137" s="277"/>
      <c r="M137" s="277"/>
      <c r="N137" s="277"/>
      <c r="O137" s="277"/>
      <c r="P137" s="277"/>
      <c r="Q137" s="277"/>
      <c r="R137" s="277"/>
      <c r="S137" s="278"/>
      <c r="T137" s="226"/>
      <c r="U137" s="227"/>
      <c r="V137" s="200"/>
      <c r="W137" s="201"/>
      <c r="X137" s="201"/>
      <c r="Y137" s="201"/>
      <c r="Z137" s="202"/>
      <c r="AA137" s="178"/>
      <c r="AB137" s="179"/>
      <c r="AC137" s="179"/>
      <c r="AD137" s="179"/>
      <c r="AE137" s="179"/>
      <c r="AF137" s="180"/>
      <c r="AG137" s="83"/>
      <c r="AH137" s="84"/>
      <c r="AI137" s="84"/>
      <c r="AJ137" s="84"/>
      <c r="AK137" s="84"/>
      <c r="AL137" s="84"/>
      <c r="AM137" s="84"/>
      <c r="AN137" s="84"/>
      <c r="AO137" s="85"/>
      <c r="AP137" s="2"/>
      <c r="AQ137" s="2"/>
      <c r="AR137" s="270"/>
      <c r="AS137" s="272"/>
      <c r="AT137" s="276"/>
      <c r="AU137" s="277"/>
      <c r="AV137" s="277"/>
      <c r="AW137" s="277"/>
      <c r="AX137" s="277"/>
      <c r="AY137" s="277"/>
      <c r="AZ137" s="277"/>
      <c r="BA137" s="277"/>
      <c r="BB137" s="277"/>
      <c r="BC137" s="278"/>
      <c r="BD137" s="226"/>
      <c r="BE137" s="227"/>
      <c r="BF137" s="200"/>
      <c r="BG137" s="201"/>
      <c r="BH137" s="201"/>
      <c r="BI137" s="201"/>
      <c r="BJ137" s="202"/>
      <c r="BK137" s="178"/>
      <c r="BL137" s="179"/>
      <c r="BM137" s="179"/>
      <c r="BN137" s="179"/>
      <c r="BO137" s="179"/>
      <c r="BP137" s="180"/>
      <c r="BQ137" s="83"/>
      <c r="BR137" s="84"/>
      <c r="BS137" s="84"/>
      <c r="BT137" s="84"/>
      <c r="BU137" s="84"/>
      <c r="BV137" s="84"/>
      <c r="BW137" s="84"/>
      <c r="BX137" s="84"/>
      <c r="BY137" s="85"/>
      <c r="BZ137" s="2"/>
      <c r="CA137" s="2"/>
    </row>
    <row r="138" spans="1:79" ht="21.75" customHeight="1">
      <c r="A138" s="21"/>
      <c r="B138" s="21"/>
      <c r="C138" s="21"/>
      <c r="D138" s="21"/>
      <c r="E138" s="21"/>
      <c r="F138" s="2"/>
      <c r="G138" s="2"/>
      <c r="H138" s="296">
        <f>IF(H24="","",H24)</f>
      </c>
      <c r="I138" s="297">
        <f>IF(I24="","",I24)</f>
      </c>
      <c r="J138" s="284">
        <f>IF(J24="","",J24)</f>
      </c>
      <c r="K138" s="285"/>
      <c r="L138" s="285"/>
      <c r="M138" s="285"/>
      <c r="N138" s="285"/>
      <c r="O138" s="285"/>
      <c r="P138" s="285"/>
      <c r="Q138" s="285"/>
      <c r="R138" s="285"/>
      <c r="S138" s="286"/>
      <c r="T138" s="231">
        <f>IF(T24="","",T24)</f>
      </c>
      <c r="U138" s="232"/>
      <c r="V138" s="228">
        <f>IF(V24="","",V24)</f>
      </c>
      <c r="W138" s="229"/>
      <c r="X138" s="229"/>
      <c r="Y138" s="229"/>
      <c r="Z138" s="230"/>
      <c r="AA138" s="175">
        <f>IF(AA24="","",AA24)</f>
      </c>
      <c r="AB138" s="176"/>
      <c r="AC138" s="176"/>
      <c r="AD138" s="176"/>
      <c r="AE138" s="176"/>
      <c r="AF138" s="177"/>
      <c r="AG138" s="86">
        <f aca="true" t="shared" si="75" ref="AG138:AO138">AG24</f>
      </c>
      <c r="AH138" s="87">
        <f t="shared" si="75"/>
      </c>
      <c r="AI138" s="87">
        <f t="shared" si="75"/>
      </c>
      <c r="AJ138" s="88">
        <f t="shared" si="75"/>
      </c>
      <c r="AK138" s="87">
        <f t="shared" si="75"/>
      </c>
      <c r="AL138" s="89">
        <f t="shared" si="75"/>
      </c>
      <c r="AM138" s="87">
        <f t="shared" si="75"/>
      </c>
      <c r="AN138" s="87">
        <f t="shared" si="75"/>
      </c>
      <c r="AO138" s="90">
        <f t="shared" si="75"/>
      </c>
      <c r="AP138" s="2"/>
      <c r="AQ138" s="2"/>
      <c r="AR138" s="296">
        <f>IF(AR24="","",AR24)</f>
      </c>
      <c r="AS138" s="297">
        <f>IF(AS24="","",AS24)</f>
      </c>
      <c r="AT138" s="284">
        <f>IF(AT24="","",AT24)</f>
      </c>
      <c r="AU138" s="285"/>
      <c r="AV138" s="285"/>
      <c r="AW138" s="285"/>
      <c r="AX138" s="285"/>
      <c r="AY138" s="285"/>
      <c r="AZ138" s="285"/>
      <c r="BA138" s="285"/>
      <c r="BB138" s="285"/>
      <c r="BC138" s="286"/>
      <c r="BD138" s="231">
        <f>IF(BD24="","",BD24)</f>
      </c>
      <c r="BE138" s="232"/>
      <c r="BF138" s="228">
        <f>IF(BF24="","",BF24)</f>
      </c>
      <c r="BG138" s="229"/>
      <c r="BH138" s="229"/>
      <c r="BI138" s="229"/>
      <c r="BJ138" s="230"/>
      <c r="BK138" s="175">
        <f>IF(BK24="","",BK24)</f>
      </c>
      <c r="BL138" s="176"/>
      <c r="BM138" s="176"/>
      <c r="BN138" s="176"/>
      <c r="BO138" s="176"/>
      <c r="BP138" s="177"/>
      <c r="BQ138" s="86">
        <f aca="true" t="shared" si="76" ref="BQ138:BY138">BQ24</f>
      </c>
      <c r="BR138" s="87">
        <f t="shared" si="76"/>
      </c>
      <c r="BS138" s="87">
        <f t="shared" si="76"/>
      </c>
      <c r="BT138" s="88">
        <f t="shared" si="76"/>
      </c>
      <c r="BU138" s="87">
        <f t="shared" si="76"/>
      </c>
      <c r="BV138" s="89">
        <f t="shared" si="76"/>
      </c>
      <c r="BW138" s="87">
        <f t="shared" si="76"/>
      </c>
      <c r="BX138" s="87">
        <f t="shared" si="76"/>
      </c>
      <c r="BY138" s="90">
        <f t="shared" si="76"/>
      </c>
      <c r="BZ138" s="2"/>
      <c r="CA138" s="2"/>
    </row>
    <row r="139" spans="1:79" ht="3.75" customHeight="1">
      <c r="A139" s="21"/>
      <c r="B139" s="21"/>
      <c r="C139" s="21"/>
      <c r="D139" s="21"/>
      <c r="E139" s="21"/>
      <c r="F139" s="2"/>
      <c r="G139" s="2"/>
      <c r="H139" s="270"/>
      <c r="I139" s="272"/>
      <c r="J139" s="276"/>
      <c r="K139" s="277"/>
      <c r="L139" s="277"/>
      <c r="M139" s="277"/>
      <c r="N139" s="277"/>
      <c r="O139" s="277"/>
      <c r="P139" s="277"/>
      <c r="Q139" s="277"/>
      <c r="R139" s="277"/>
      <c r="S139" s="278"/>
      <c r="T139" s="226"/>
      <c r="U139" s="227"/>
      <c r="V139" s="200"/>
      <c r="W139" s="201"/>
      <c r="X139" s="201"/>
      <c r="Y139" s="201"/>
      <c r="Z139" s="202"/>
      <c r="AA139" s="178"/>
      <c r="AB139" s="179"/>
      <c r="AC139" s="179"/>
      <c r="AD139" s="179"/>
      <c r="AE139" s="179"/>
      <c r="AF139" s="180"/>
      <c r="AG139" s="83"/>
      <c r="AH139" s="84"/>
      <c r="AI139" s="84"/>
      <c r="AJ139" s="84"/>
      <c r="AK139" s="84"/>
      <c r="AL139" s="84"/>
      <c r="AM139" s="84"/>
      <c r="AN139" s="84"/>
      <c r="AO139" s="85"/>
      <c r="AP139" s="2"/>
      <c r="AQ139" s="2"/>
      <c r="AR139" s="270"/>
      <c r="AS139" s="272"/>
      <c r="AT139" s="276"/>
      <c r="AU139" s="277"/>
      <c r="AV139" s="277"/>
      <c r="AW139" s="277"/>
      <c r="AX139" s="277"/>
      <c r="AY139" s="277"/>
      <c r="AZ139" s="277"/>
      <c r="BA139" s="277"/>
      <c r="BB139" s="277"/>
      <c r="BC139" s="278"/>
      <c r="BD139" s="226"/>
      <c r="BE139" s="227"/>
      <c r="BF139" s="200"/>
      <c r="BG139" s="201"/>
      <c r="BH139" s="201"/>
      <c r="BI139" s="201"/>
      <c r="BJ139" s="202"/>
      <c r="BK139" s="178"/>
      <c r="BL139" s="179"/>
      <c r="BM139" s="179"/>
      <c r="BN139" s="179"/>
      <c r="BO139" s="179"/>
      <c r="BP139" s="180"/>
      <c r="BQ139" s="83"/>
      <c r="BR139" s="84"/>
      <c r="BS139" s="84"/>
      <c r="BT139" s="84"/>
      <c r="BU139" s="84"/>
      <c r="BV139" s="84"/>
      <c r="BW139" s="84"/>
      <c r="BX139" s="84"/>
      <c r="BY139" s="85"/>
      <c r="BZ139" s="2"/>
      <c r="CA139" s="2"/>
    </row>
    <row r="140" spans="1:79" ht="21.75" customHeight="1">
      <c r="A140" s="21"/>
      <c r="B140" s="21"/>
      <c r="C140" s="21"/>
      <c r="D140" s="21"/>
      <c r="E140" s="21"/>
      <c r="F140" s="2"/>
      <c r="G140" s="2"/>
      <c r="H140" s="296">
        <f>IF(H26="","",H26)</f>
      </c>
      <c r="I140" s="297">
        <f>IF(I26="","",I26)</f>
      </c>
      <c r="J140" s="284">
        <f>IF(J26="","",J26)</f>
      </c>
      <c r="K140" s="285"/>
      <c r="L140" s="285"/>
      <c r="M140" s="285"/>
      <c r="N140" s="285"/>
      <c r="O140" s="285"/>
      <c r="P140" s="285"/>
      <c r="Q140" s="285"/>
      <c r="R140" s="285"/>
      <c r="S140" s="286"/>
      <c r="T140" s="231">
        <f>IF(T26="","",T26)</f>
      </c>
      <c r="U140" s="232"/>
      <c r="V140" s="228">
        <f>IF(V26="","",V26)</f>
      </c>
      <c r="W140" s="229"/>
      <c r="X140" s="229"/>
      <c r="Y140" s="229"/>
      <c r="Z140" s="230"/>
      <c r="AA140" s="175">
        <f>IF(AA26="","",AA26)</f>
      </c>
      <c r="AB140" s="176"/>
      <c r="AC140" s="176"/>
      <c r="AD140" s="176"/>
      <c r="AE140" s="176"/>
      <c r="AF140" s="177"/>
      <c r="AG140" s="86">
        <f aca="true" t="shared" si="77" ref="AG140:AO140">AG26</f>
      </c>
      <c r="AH140" s="87">
        <f t="shared" si="77"/>
      </c>
      <c r="AI140" s="87">
        <f t="shared" si="77"/>
      </c>
      <c r="AJ140" s="88">
        <f t="shared" si="77"/>
      </c>
      <c r="AK140" s="87">
        <f t="shared" si="77"/>
      </c>
      <c r="AL140" s="89">
        <f t="shared" si="77"/>
      </c>
      <c r="AM140" s="87">
        <f t="shared" si="77"/>
      </c>
      <c r="AN140" s="87">
        <f t="shared" si="77"/>
      </c>
      <c r="AO140" s="90">
        <f t="shared" si="77"/>
      </c>
      <c r="AP140" s="2"/>
      <c r="AQ140" s="2"/>
      <c r="AR140" s="296">
        <f>IF(AR26="","",AR26)</f>
      </c>
      <c r="AS140" s="297">
        <f>IF(AS26="","",AS26)</f>
      </c>
      <c r="AT140" s="284">
        <f>IF(AT26="","",AT26)</f>
      </c>
      <c r="AU140" s="285"/>
      <c r="AV140" s="285"/>
      <c r="AW140" s="285"/>
      <c r="AX140" s="285"/>
      <c r="AY140" s="285"/>
      <c r="AZ140" s="285"/>
      <c r="BA140" s="285"/>
      <c r="BB140" s="285"/>
      <c r="BC140" s="286"/>
      <c r="BD140" s="231">
        <f>IF(BD26="","",BD26)</f>
      </c>
      <c r="BE140" s="232"/>
      <c r="BF140" s="228">
        <f>IF(BF26="","",BF26)</f>
      </c>
      <c r="BG140" s="229"/>
      <c r="BH140" s="229"/>
      <c r="BI140" s="229"/>
      <c r="BJ140" s="230"/>
      <c r="BK140" s="175">
        <f>IF(BK26="","",BK26)</f>
      </c>
      <c r="BL140" s="176"/>
      <c r="BM140" s="176"/>
      <c r="BN140" s="176"/>
      <c r="BO140" s="176"/>
      <c r="BP140" s="177"/>
      <c r="BQ140" s="86">
        <f aca="true" t="shared" si="78" ref="BQ140:BY140">BQ26</f>
      </c>
      <c r="BR140" s="87">
        <f t="shared" si="78"/>
      </c>
      <c r="BS140" s="87">
        <f t="shared" si="78"/>
      </c>
      <c r="BT140" s="88">
        <f t="shared" si="78"/>
      </c>
      <c r="BU140" s="87">
        <f t="shared" si="78"/>
      </c>
      <c r="BV140" s="89">
        <f t="shared" si="78"/>
      </c>
      <c r="BW140" s="87">
        <f t="shared" si="78"/>
      </c>
      <c r="BX140" s="87">
        <f t="shared" si="78"/>
      </c>
      <c r="BY140" s="90">
        <f t="shared" si="78"/>
      </c>
      <c r="BZ140" s="2"/>
      <c r="CA140" s="2"/>
    </row>
    <row r="141" spans="1:79" ht="3.75" customHeight="1">
      <c r="A141" s="21"/>
      <c r="B141" s="21"/>
      <c r="C141" s="21"/>
      <c r="D141" s="21"/>
      <c r="E141" s="21"/>
      <c r="F141" s="2"/>
      <c r="G141" s="2"/>
      <c r="H141" s="270"/>
      <c r="I141" s="272"/>
      <c r="J141" s="276"/>
      <c r="K141" s="277"/>
      <c r="L141" s="277"/>
      <c r="M141" s="277"/>
      <c r="N141" s="277"/>
      <c r="O141" s="277"/>
      <c r="P141" s="277"/>
      <c r="Q141" s="277"/>
      <c r="R141" s="277"/>
      <c r="S141" s="278"/>
      <c r="T141" s="226"/>
      <c r="U141" s="227"/>
      <c r="V141" s="200"/>
      <c r="W141" s="201"/>
      <c r="X141" s="201"/>
      <c r="Y141" s="201"/>
      <c r="Z141" s="202"/>
      <c r="AA141" s="178"/>
      <c r="AB141" s="179"/>
      <c r="AC141" s="179"/>
      <c r="AD141" s="179"/>
      <c r="AE141" s="179"/>
      <c r="AF141" s="180"/>
      <c r="AG141" s="83"/>
      <c r="AH141" s="84"/>
      <c r="AI141" s="84"/>
      <c r="AJ141" s="84"/>
      <c r="AK141" s="84"/>
      <c r="AL141" s="84"/>
      <c r="AM141" s="84"/>
      <c r="AN141" s="84"/>
      <c r="AO141" s="85"/>
      <c r="AP141" s="2"/>
      <c r="AQ141" s="2"/>
      <c r="AR141" s="270"/>
      <c r="AS141" s="272"/>
      <c r="AT141" s="276"/>
      <c r="AU141" s="277"/>
      <c r="AV141" s="277"/>
      <c r="AW141" s="277"/>
      <c r="AX141" s="277"/>
      <c r="AY141" s="277"/>
      <c r="AZ141" s="277"/>
      <c r="BA141" s="277"/>
      <c r="BB141" s="277"/>
      <c r="BC141" s="278"/>
      <c r="BD141" s="226"/>
      <c r="BE141" s="227"/>
      <c r="BF141" s="200"/>
      <c r="BG141" s="201"/>
      <c r="BH141" s="201"/>
      <c r="BI141" s="201"/>
      <c r="BJ141" s="202"/>
      <c r="BK141" s="178"/>
      <c r="BL141" s="179"/>
      <c r="BM141" s="179"/>
      <c r="BN141" s="179"/>
      <c r="BO141" s="179"/>
      <c r="BP141" s="180"/>
      <c r="BQ141" s="83"/>
      <c r="BR141" s="84"/>
      <c r="BS141" s="84"/>
      <c r="BT141" s="84"/>
      <c r="BU141" s="84"/>
      <c r="BV141" s="84"/>
      <c r="BW141" s="84"/>
      <c r="BX141" s="84"/>
      <c r="BY141" s="85"/>
      <c r="BZ141" s="2"/>
      <c r="CA141" s="2"/>
    </row>
    <row r="142" spans="1:79" ht="21.75" customHeight="1">
      <c r="A142" s="21"/>
      <c r="B142" s="21"/>
      <c r="C142" s="21"/>
      <c r="D142" s="21"/>
      <c r="E142" s="21"/>
      <c r="F142" s="2"/>
      <c r="G142" s="2"/>
      <c r="H142" s="296">
        <f>IF(H28="","",H28)</f>
      </c>
      <c r="I142" s="297">
        <f>IF(I28="","",I28)</f>
      </c>
      <c r="J142" s="284">
        <f>IF(J28="","",J28)</f>
      </c>
      <c r="K142" s="285"/>
      <c r="L142" s="285"/>
      <c r="M142" s="285"/>
      <c r="N142" s="285"/>
      <c r="O142" s="285"/>
      <c r="P142" s="285"/>
      <c r="Q142" s="285"/>
      <c r="R142" s="285"/>
      <c r="S142" s="286"/>
      <c r="T142" s="231">
        <f>IF(T28="","",T28)</f>
      </c>
      <c r="U142" s="232"/>
      <c r="V142" s="228">
        <f>IF(V28="","",V28)</f>
      </c>
      <c r="W142" s="229"/>
      <c r="X142" s="229"/>
      <c r="Y142" s="229"/>
      <c r="Z142" s="230"/>
      <c r="AA142" s="175">
        <f>IF(AA28="","",AA28)</f>
      </c>
      <c r="AB142" s="176"/>
      <c r="AC142" s="176"/>
      <c r="AD142" s="176"/>
      <c r="AE142" s="176"/>
      <c r="AF142" s="177"/>
      <c r="AG142" s="86">
        <f aca="true" t="shared" si="79" ref="AG142:AO142">AG28</f>
      </c>
      <c r="AH142" s="87">
        <f t="shared" si="79"/>
      </c>
      <c r="AI142" s="87">
        <f t="shared" si="79"/>
      </c>
      <c r="AJ142" s="88">
        <f t="shared" si="79"/>
      </c>
      <c r="AK142" s="87">
        <f t="shared" si="79"/>
      </c>
      <c r="AL142" s="89">
        <f t="shared" si="79"/>
      </c>
      <c r="AM142" s="87">
        <f t="shared" si="79"/>
      </c>
      <c r="AN142" s="87">
        <f t="shared" si="79"/>
      </c>
      <c r="AO142" s="90">
        <f t="shared" si="79"/>
      </c>
      <c r="AP142" s="2"/>
      <c r="AQ142" s="2"/>
      <c r="AR142" s="296">
        <f>IF(AR28="","",AR28)</f>
      </c>
      <c r="AS142" s="297">
        <f>IF(AS28="","",AS28)</f>
      </c>
      <c r="AT142" s="284">
        <f>IF(AT28="","",AT28)</f>
      </c>
      <c r="AU142" s="285"/>
      <c r="AV142" s="285"/>
      <c r="AW142" s="285"/>
      <c r="AX142" s="285"/>
      <c r="AY142" s="285"/>
      <c r="AZ142" s="285"/>
      <c r="BA142" s="285"/>
      <c r="BB142" s="285"/>
      <c r="BC142" s="286"/>
      <c r="BD142" s="231">
        <f>IF(BD28="","",BD28)</f>
      </c>
      <c r="BE142" s="232"/>
      <c r="BF142" s="228">
        <f>IF(BF28="","",BF28)</f>
      </c>
      <c r="BG142" s="229"/>
      <c r="BH142" s="229"/>
      <c r="BI142" s="229"/>
      <c r="BJ142" s="230"/>
      <c r="BK142" s="175">
        <f>IF(BK28="","",BK28)</f>
      </c>
      <c r="BL142" s="176"/>
      <c r="BM142" s="176"/>
      <c r="BN142" s="176"/>
      <c r="BO142" s="176"/>
      <c r="BP142" s="177"/>
      <c r="BQ142" s="86">
        <f aca="true" t="shared" si="80" ref="BQ142:BY142">BQ28</f>
      </c>
      <c r="BR142" s="87">
        <f t="shared" si="80"/>
      </c>
      <c r="BS142" s="87">
        <f t="shared" si="80"/>
      </c>
      <c r="BT142" s="88">
        <f t="shared" si="80"/>
      </c>
      <c r="BU142" s="87">
        <f t="shared" si="80"/>
      </c>
      <c r="BV142" s="89">
        <f t="shared" si="80"/>
      </c>
      <c r="BW142" s="87">
        <f t="shared" si="80"/>
      </c>
      <c r="BX142" s="87">
        <f t="shared" si="80"/>
      </c>
      <c r="BY142" s="90">
        <f t="shared" si="80"/>
      </c>
      <c r="BZ142" s="2"/>
      <c r="CA142" s="2"/>
    </row>
    <row r="143" spans="1:79" ht="3.75" customHeight="1">
      <c r="A143" s="21"/>
      <c r="B143" s="21"/>
      <c r="C143" s="21"/>
      <c r="D143" s="21"/>
      <c r="E143" s="21"/>
      <c r="F143" s="2"/>
      <c r="G143" s="2"/>
      <c r="H143" s="270"/>
      <c r="I143" s="272"/>
      <c r="J143" s="276"/>
      <c r="K143" s="277"/>
      <c r="L143" s="277"/>
      <c r="M143" s="277"/>
      <c r="N143" s="277"/>
      <c r="O143" s="277"/>
      <c r="P143" s="277"/>
      <c r="Q143" s="277"/>
      <c r="R143" s="277"/>
      <c r="S143" s="278"/>
      <c r="T143" s="226"/>
      <c r="U143" s="227"/>
      <c r="V143" s="200"/>
      <c r="W143" s="201"/>
      <c r="X143" s="201"/>
      <c r="Y143" s="201"/>
      <c r="Z143" s="202"/>
      <c r="AA143" s="178"/>
      <c r="AB143" s="179"/>
      <c r="AC143" s="179"/>
      <c r="AD143" s="179"/>
      <c r="AE143" s="179"/>
      <c r="AF143" s="180"/>
      <c r="AG143" s="83"/>
      <c r="AH143" s="84"/>
      <c r="AI143" s="84"/>
      <c r="AJ143" s="84"/>
      <c r="AK143" s="84"/>
      <c r="AL143" s="84"/>
      <c r="AM143" s="84"/>
      <c r="AN143" s="84"/>
      <c r="AO143" s="85"/>
      <c r="AP143" s="2"/>
      <c r="AQ143" s="2"/>
      <c r="AR143" s="270"/>
      <c r="AS143" s="272"/>
      <c r="AT143" s="276"/>
      <c r="AU143" s="277"/>
      <c r="AV143" s="277"/>
      <c r="AW143" s="277"/>
      <c r="AX143" s="277"/>
      <c r="AY143" s="277"/>
      <c r="AZ143" s="277"/>
      <c r="BA143" s="277"/>
      <c r="BB143" s="277"/>
      <c r="BC143" s="278"/>
      <c r="BD143" s="226"/>
      <c r="BE143" s="227"/>
      <c r="BF143" s="200"/>
      <c r="BG143" s="201"/>
      <c r="BH143" s="201"/>
      <c r="BI143" s="201"/>
      <c r="BJ143" s="202"/>
      <c r="BK143" s="178"/>
      <c r="BL143" s="179"/>
      <c r="BM143" s="179"/>
      <c r="BN143" s="179"/>
      <c r="BO143" s="179"/>
      <c r="BP143" s="180"/>
      <c r="BQ143" s="83"/>
      <c r="BR143" s="84"/>
      <c r="BS143" s="84"/>
      <c r="BT143" s="84"/>
      <c r="BU143" s="84"/>
      <c r="BV143" s="84"/>
      <c r="BW143" s="84"/>
      <c r="BX143" s="84"/>
      <c r="BY143" s="85"/>
      <c r="BZ143" s="2"/>
      <c r="CA143" s="2"/>
    </row>
    <row r="144" spans="1:79" ht="21.75" customHeight="1">
      <c r="A144" s="21"/>
      <c r="B144" s="21"/>
      <c r="C144" s="21"/>
      <c r="D144" s="21"/>
      <c r="E144" s="21"/>
      <c r="F144" s="2"/>
      <c r="G144" s="2"/>
      <c r="H144" s="296">
        <f>IF(H30="","",H30)</f>
      </c>
      <c r="I144" s="297">
        <f>IF(I30="","",I30)</f>
      </c>
      <c r="J144" s="284">
        <f>IF(J30="","",J30)</f>
      </c>
      <c r="K144" s="285"/>
      <c r="L144" s="285"/>
      <c r="M144" s="285"/>
      <c r="N144" s="285"/>
      <c r="O144" s="285"/>
      <c r="P144" s="285"/>
      <c r="Q144" s="285"/>
      <c r="R144" s="285"/>
      <c r="S144" s="286"/>
      <c r="T144" s="231">
        <f>IF(T30="","",T30)</f>
      </c>
      <c r="U144" s="232"/>
      <c r="V144" s="228">
        <f>IF(V30="","",V30)</f>
      </c>
      <c r="W144" s="229"/>
      <c r="X144" s="229"/>
      <c r="Y144" s="229"/>
      <c r="Z144" s="230"/>
      <c r="AA144" s="175">
        <f>IF(AA30="","",AA30)</f>
      </c>
      <c r="AB144" s="176"/>
      <c r="AC144" s="176"/>
      <c r="AD144" s="176"/>
      <c r="AE144" s="176"/>
      <c r="AF144" s="177"/>
      <c r="AG144" s="86">
        <f aca="true" t="shared" si="81" ref="AG144:AO144">AG30</f>
      </c>
      <c r="AH144" s="87">
        <f t="shared" si="81"/>
      </c>
      <c r="AI144" s="87">
        <f t="shared" si="81"/>
      </c>
      <c r="AJ144" s="88">
        <f t="shared" si="81"/>
      </c>
      <c r="AK144" s="87">
        <f t="shared" si="81"/>
      </c>
      <c r="AL144" s="89">
        <f t="shared" si="81"/>
      </c>
      <c r="AM144" s="87">
        <f t="shared" si="81"/>
      </c>
      <c r="AN144" s="87">
        <f t="shared" si="81"/>
      </c>
      <c r="AO144" s="90">
        <f t="shared" si="81"/>
      </c>
      <c r="AP144" s="2"/>
      <c r="AQ144" s="2"/>
      <c r="AR144" s="296">
        <f>IF(AR30="","",AR30)</f>
      </c>
      <c r="AS144" s="297">
        <f>IF(AS30="","",AS30)</f>
      </c>
      <c r="AT144" s="284">
        <f>IF(AT30="","",AT30)</f>
      </c>
      <c r="AU144" s="285"/>
      <c r="AV144" s="285"/>
      <c r="AW144" s="285"/>
      <c r="AX144" s="285"/>
      <c r="AY144" s="285"/>
      <c r="AZ144" s="285"/>
      <c r="BA144" s="285"/>
      <c r="BB144" s="285"/>
      <c r="BC144" s="286"/>
      <c r="BD144" s="231">
        <f>IF(BD30="","",BD30)</f>
      </c>
      <c r="BE144" s="232"/>
      <c r="BF144" s="228">
        <f>IF(BF30="","",BF30)</f>
      </c>
      <c r="BG144" s="229"/>
      <c r="BH144" s="229"/>
      <c r="BI144" s="229"/>
      <c r="BJ144" s="230"/>
      <c r="BK144" s="175">
        <f>IF(BK30="","",BK30)</f>
      </c>
      <c r="BL144" s="176"/>
      <c r="BM144" s="176"/>
      <c r="BN144" s="176"/>
      <c r="BO144" s="176"/>
      <c r="BP144" s="177"/>
      <c r="BQ144" s="86">
        <f aca="true" t="shared" si="82" ref="BQ144:BY144">BQ30</f>
      </c>
      <c r="BR144" s="87">
        <f t="shared" si="82"/>
      </c>
      <c r="BS144" s="87">
        <f t="shared" si="82"/>
      </c>
      <c r="BT144" s="88">
        <f t="shared" si="82"/>
      </c>
      <c r="BU144" s="87">
        <f t="shared" si="82"/>
      </c>
      <c r="BV144" s="89">
        <f t="shared" si="82"/>
      </c>
      <c r="BW144" s="87">
        <f t="shared" si="82"/>
      </c>
      <c r="BX144" s="87">
        <f t="shared" si="82"/>
      </c>
      <c r="BY144" s="90">
        <f t="shared" si="82"/>
      </c>
      <c r="BZ144" s="2"/>
      <c r="CA144" s="2"/>
    </row>
    <row r="145" spans="1:79" ht="3.75" customHeight="1">
      <c r="A145" s="21"/>
      <c r="B145" s="21"/>
      <c r="C145" s="21"/>
      <c r="D145" s="21"/>
      <c r="E145" s="21"/>
      <c r="F145" s="2"/>
      <c r="G145" s="2"/>
      <c r="H145" s="270"/>
      <c r="I145" s="272"/>
      <c r="J145" s="276"/>
      <c r="K145" s="277"/>
      <c r="L145" s="277"/>
      <c r="M145" s="277"/>
      <c r="N145" s="277"/>
      <c r="O145" s="277"/>
      <c r="P145" s="277"/>
      <c r="Q145" s="277"/>
      <c r="R145" s="277"/>
      <c r="S145" s="278"/>
      <c r="T145" s="226"/>
      <c r="U145" s="227"/>
      <c r="V145" s="200"/>
      <c r="W145" s="201"/>
      <c r="X145" s="201"/>
      <c r="Y145" s="201"/>
      <c r="Z145" s="202"/>
      <c r="AA145" s="178"/>
      <c r="AB145" s="179"/>
      <c r="AC145" s="179"/>
      <c r="AD145" s="179"/>
      <c r="AE145" s="179"/>
      <c r="AF145" s="180"/>
      <c r="AG145" s="83"/>
      <c r="AH145" s="84"/>
      <c r="AI145" s="84"/>
      <c r="AJ145" s="84"/>
      <c r="AK145" s="84"/>
      <c r="AL145" s="84"/>
      <c r="AM145" s="84"/>
      <c r="AN145" s="84"/>
      <c r="AO145" s="85"/>
      <c r="AP145" s="2"/>
      <c r="AQ145" s="2"/>
      <c r="AR145" s="270"/>
      <c r="AS145" s="272"/>
      <c r="AT145" s="276"/>
      <c r="AU145" s="277"/>
      <c r="AV145" s="277"/>
      <c r="AW145" s="277"/>
      <c r="AX145" s="277"/>
      <c r="AY145" s="277"/>
      <c r="AZ145" s="277"/>
      <c r="BA145" s="277"/>
      <c r="BB145" s="277"/>
      <c r="BC145" s="278"/>
      <c r="BD145" s="226"/>
      <c r="BE145" s="227"/>
      <c r="BF145" s="200"/>
      <c r="BG145" s="201"/>
      <c r="BH145" s="201"/>
      <c r="BI145" s="201"/>
      <c r="BJ145" s="202"/>
      <c r="BK145" s="178"/>
      <c r="BL145" s="179"/>
      <c r="BM145" s="179"/>
      <c r="BN145" s="179"/>
      <c r="BO145" s="179"/>
      <c r="BP145" s="180"/>
      <c r="BQ145" s="83"/>
      <c r="BR145" s="84"/>
      <c r="BS145" s="84"/>
      <c r="BT145" s="84"/>
      <c r="BU145" s="84"/>
      <c r="BV145" s="84"/>
      <c r="BW145" s="84"/>
      <c r="BX145" s="84"/>
      <c r="BY145" s="85"/>
      <c r="BZ145" s="2"/>
      <c r="CA145" s="2"/>
    </row>
    <row r="146" spans="1:79" ht="21.75" customHeight="1">
      <c r="A146" s="21"/>
      <c r="B146" s="21"/>
      <c r="C146" s="21"/>
      <c r="D146" s="21"/>
      <c r="E146" s="21"/>
      <c r="F146" s="2"/>
      <c r="G146" s="2"/>
      <c r="H146" s="296">
        <f>IF(H32="","",H32)</f>
      </c>
      <c r="I146" s="297">
        <f>IF(I32="","",I32)</f>
      </c>
      <c r="J146" s="284">
        <f>IF(J32="","",J32)</f>
      </c>
      <c r="K146" s="285"/>
      <c r="L146" s="285"/>
      <c r="M146" s="285"/>
      <c r="N146" s="285"/>
      <c r="O146" s="285"/>
      <c r="P146" s="285"/>
      <c r="Q146" s="285"/>
      <c r="R146" s="285"/>
      <c r="S146" s="286"/>
      <c r="T146" s="231">
        <f>IF(T32="","",T32)</f>
      </c>
      <c r="U146" s="232"/>
      <c r="V146" s="228">
        <f>IF(V32="","",V32)</f>
      </c>
      <c r="W146" s="229"/>
      <c r="X146" s="229"/>
      <c r="Y146" s="229"/>
      <c r="Z146" s="230"/>
      <c r="AA146" s="175">
        <f>IF(AA32="","",AA32)</f>
      </c>
      <c r="AB146" s="176"/>
      <c r="AC146" s="176"/>
      <c r="AD146" s="176"/>
      <c r="AE146" s="176"/>
      <c r="AF146" s="177"/>
      <c r="AG146" s="86">
        <f aca="true" t="shared" si="83" ref="AG146:AO146">AG32</f>
      </c>
      <c r="AH146" s="87">
        <f t="shared" si="83"/>
      </c>
      <c r="AI146" s="87">
        <f t="shared" si="83"/>
      </c>
      <c r="AJ146" s="88">
        <f t="shared" si="83"/>
      </c>
      <c r="AK146" s="87">
        <f t="shared" si="83"/>
      </c>
      <c r="AL146" s="89">
        <f t="shared" si="83"/>
      </c>
      <c r="AM146" s="87">
        <f t="shared" si="83"/>
      </c>
      <c r="AN146" s="87">
        <f t="shared" si="83"/>
      </c>
      <c r="AO146" s="90">
        <f t="shared" si="83"/>
      </c>
      <c r="AP146" s="2"/>
      <c r="AQ146" s="2"/>
      <c r="AR146" s="296">
        <f>IF(AR32="","",AR32)</f>
      </c>
      <c r="AS146" s="297">
        <f>IF(AS32="","",AS32)</f>
      </c>
      <c r="AT146" s="284">
        <f>IF(AT32="","",AT32)</f>
      </c>
      <c r="AU146" s="285"/>
      <c r="AV146" s="285"/>
      <c r="AW146" s="285"/>
      <c r="AX146" s="285"/>
      <c r="AY146" s="285"/>
      <c r="AZ146" s="285"/>
      <c r="BA146" s="285"/>
      <c r="BB146" s="285"/>
      <c r="BC146" s="286"/>
      <c r="BD146" s="231">
        <f>IF(BD32="","",BD32)</f>
      </c>
      <c r="BE146" s="232"/>
      <c r="BF146" s="228">
        <f>IF(BF32="","",BF32)</f>
      </c>
      <c r="BG146" s="229"/>
      <c r="BH146" s="229"/>
      <c r="BI146" s="229"/>
      <c r="BJ146" s="230"/>
      <c r="BK146" s="175">
        <f>IF(BK32="","",BK32)</f>
      </c>
      <c r="BL146" s="176"/>
      <c r="BM146" s="176"/>
      <c r="BN146" s="176"/>
      <c r="BO146" s="176"/>
      <c r="BP146" s="177"/>
      <c r="BQ146" s="86">
        <f aca="true" t="shared" si="84" ref="BQ146:BY146">BQ32</f>
      </c>
      <c r="BR146" s="87">
        <f t="shared" si="84"/>
      </c>
      <c r="BS146" s="87">
        <f t="shared" si="84"/>
      </c>
      <c r="BT146" s="88">
        <f t="shared" si="84"/>
      </c>
      <c r="BU146" s="87">
        <f t="shared" si="84"/>
      </c>
      <c r="BV146" s="89">
        <f t="shared" si="84"/>
      </c>
      <c r="BW146" s="87">
        <f t="shared" si="84"/>
      </c>
      <c r="BX146" s="87">
        <f t="shared" si="84"/>
      </c>
      <c r="BY146" s="90">
        <f t="shared" si="84"/>
      </c>
      <c r="BZ146" s="2"/>
      <c r="CA146" s="2"/>
    </row>
    <row r="147" spans="1:79" ht="3.75" customHeight="1">
      <c r="A147" s="21"/>
      <c r="B147" s="21"/>
      <c r="C147" s="21"/>
      <c r="D147" s="21"/>
      <c r="E147" s="21"/>
      <c r="F147" s="2"/>
      <c r="G147" s="2"/>
      <c r="H147" s="270"/>
      <c r="I147" s="272"/>
      <c r="J147" s="276"/>
      <c r="K147" s="277"/>
      <c r="L147" s="277"/>
      <c r="M147" s="277"/>
      <c r="N147" s="277"/>
      <c r="O147" s="277"/>
      <c r="P147" s="277"/>
      <c r="Q147" s="277"/>
      <c r="R147" s="277"/>
      <c r="S147" s="278"/>
      <c r="T147" s="226"/>
      <c r="U147" s="227"/>
      <c r="V147" s="200"/>
      <c r="W147" s="201"/>
      <c r="X147" s="201"/>
      <c r="Y147" s="201"/>
      <c r="Z147" s="202"/>
      <c r="AA147" s="178"/>
      <c r="AB147" s="179"/>
      <c r="AC147" s="179"/>
      <c r="AD147" s="179"/>
      <c r="AE147" s="179"/>
      <c r="AF147" s="180"/>
      <c r="AG147" s="83"/>
      <c r="AH147" s="84"/>
      <c r="AI147" s="84"/>
      <c r="AJ147" s="84"/>
      <c r="AK147" s="84"/>
      <c r="AL147" s="84"/>
      <c r="AM147" s="84"/>
      <c r="AN147" s="84"/>
      <c r="AO147" s="85"/>
      <c r="AP147" s="2"/>
      <c r="AQ147" s="2"/>
      <c r="AR147" s="270"/>
      <c r="AS147" s="272"/>
      <c r="AT147" s="276"/>
      <c r="AU147" s="277"/>
      <c r="AV147" s="277"/>
      <c r="AW147" s="277"/>
      <c r="AX147" s="277"/>
      <c r="AY147" s="277"/>
      <c r="AZ147" s="277"/>
      <c r="BA147" s="277"/>
      <c r="BB147" s="277"/>
      <c r="BC147" s="278"/>
      <c r="BD147" s="226"/>
      <c r="BE147" s="227"/>
      <c r="BF147" s="200"/>
      <c r="BG147" s="201"/>
      <c r="BH147" s="201"/>
      <c r="BI147" s="201"/>
      <c r="BJ147" s="202"/>
      <c r="BK147" s="178"/>
      <c r="BL147" s="179"/>
      <c r="BM147" s="179"/>
      <c r="BN147" s="179"/>
      <c r="BO147" s="179"/>
      <c r="BP147" s="180"/>
      <c r="BQ147" s="83"/>
      <c r="BR147" s="84"/>
      <c r="BS147" s="84"/>
      <c r="BT147" s="84"/>
      <c r="BU147" s="84"/>
      <c r="BV147" s="84"/>
      <c r="BW147" s="84"/>
      <c r="BX147" s="84"/>
      <c r="BY147" s="85"/>
      <c r="BZ147" s="2"/>
      <c r="CA147" s="2"/>
    </row>
    <row r="148" spans="1:79" ht="21.75" customHeight="1">
      <c r="A148" s="21"/>
      <c r="B148" s="21"/>
      <c r="C148" s="21"/>
      <c r="D148" s="21"/>
      <c r="E148" s="21"/>
      <c r="F148" s="2"/>
      <c r="G148" s="2"/>
      <c r="H148" s="296">
        <f>IF(H34="","",H34)</f>
      </c>
      <c r="I148" s="297">
        <f>IF(I34="","",I34)</f>
      </c>
      <c r="J148" s="284">
        <f>IF(J34="","",J34)</f>
      </c>
      <c r="K148" s="285"/>
      <c r="L148" s="285"/>
      <c r="M148" s="285"/>
      <c r="N148" s="285"/>
      <c r="O148" s="285"/>
      <c r="P148" s="285"/>
      <c r="Q148" s="285"/>
      <c r="R148" s="285"/>
      <c r="S148" s="286"/>
      <c r="T148" s="231">
        <f>IF(T34="","",T34)</f>
      </c>
      <c r="U148" s="232"/>
      <c r="V148" s="228">
        <f>IF(V34="","",V34)</f>
      </c>
      <c r="W148" s="229"/>
      <c r="X148" s="229"/>
      <c r="Y148" s="229"/>
      <c r="Z148" s="230"/>
      <c r="AA148" s="175">
        <f>IF(AA34="","",AA34)</f>
      </c>
      <c r="AB148" s="176"/>
      <c r="AC148" s="176"/>
      <c r="AD148" s="176"/>
      <c r="AE148" s="176"/>
      <c r="AF148" s="177"/>
      <c r="AG148" s="86">
        <f aca="true" t="shared" si="85" ref="AG148:AO148">AG34</f>
      </c>
      <c r="AH148" s="87">
        <f t="shared" si="85"/>
      </c>
      <c r="AI148" s="87">
        <f t="shared" si="85"/>
      </c>
      <c r="AJ148" s="88">
        <f t="shared" si="85"/>
      </c>
      <c r="AK148" s="87">
        <f t="shared" si="85"/>
      </c>
      <c r="AL148" s="89">
        <f t="shared" si="85"/>
      </c>
      <c r="AM148" s="87">
        <f t="shared" si="85"/>
      </c>
      <c r="AN148" s="87">
        <f t="shared" si="85"/>
      </c>
      <c r="AO148" s="90">
        <f t="shared" si="85"/>
      </c>
      <c r="AP148" s="2"/>
      <c r="AQ148" s="2"/>
      <c r="AR148" s="296">
        <f>IF(AR34="","",AR34)</f>
      </c>
      <c r="AS148" s="297">
        <f>IF(AS34="","",AS34)</f>
      </c>
      <c r="AT148" s="284">
        <f>IF(AT34="","",AT34)</f>
      </c>
      <c r="AU148" s="285"/>
      <c r="AV148" s="285"/>
      <c r="AW148" s="285"/>
      <c r="AX148" s="285"/>
      <c r="AY148" s="285"/>
      <c r="AZ148" s="285"/>
      <c r="BA148" s="285"/>
      <c r="BB148" s="285"/>
      <c r="BC148" s="286"/>
      <c r="BD148" s="231">
        <f>IF(BD34="","",BD34)</f>
      </c>
      <c r="BE148" s="232"/>
      <c r="BF148" s="228">
        <f>IF(BF34="","",BF34)</f>
      </c>
      <c r="BG148" s="229"/>
      <c r="BH148" s="229"/>
      <c r="BI148" s="229"/>
      <c r="BJ148" s="230"/>
      <c r="BK148" s="175">
        <f>IF(BK34="","",BK34)</f>
      </c>
      <c r="BL148" s="176"/>
      <c r="BM148" s="176"/>
      <c r="BN148" s="176"/>
      <c r="BO148" s="176"/>
      <c r="BP148" s="177"/>
      <c r="BQ148" s="86">
        <f aca="true" t="shared" si="86" ref="BQ148:BY148">BQ34</f>
      </c>
      <c r="BR148" s="87">
        <f t="shared" si="86"/>
      </c>
      <c r="BS148" s="87">
        <f t="shared" si="86"/>
      </c>
      <c r="BT148" s="88">
        <f t="shared" si="86"/>
      </c>
      <c r="BU148" s="87">
        <f t="shared" si="86"/>
      </c>
      <c r="BV148" s="89">
        <f t="shared" si="86"/>
      </c>
      <c r="BW148" s="87">
        <f t="shared" si="86"/>
      </c>
      <c r="BX148" s="87">
        <f t="shared" si="86"/>
      </c>
      <c r="BY148" s="90">
        <f t="shared" si="86"/>
      </c>
      <c r="BZ148" s="2"/>
      <c r="CA148" s="2"/>
    </row>
    <row r="149" spans="1:79" ht="3.75" customHeight="1">
      <c r="A149" s="21"/>
      <c r="B149" s="21"/>
      <c r="C149" s="21"/>
      <c r="D149" s="21"/>
      <c r="E149" s="21"/>
      <c r="F149" s="2"/>
      <c r="G149" s="2"/>
      <c r="H149" s="270"/>
      <c r="I149" s="272"/>
      <c r="J149" s="276"/>
      <c r="K149" s="277"/>
      <c r="L149" s="277"/>
      <c r="M149" s="277"/>
      <c r="N149" s="277"/>
      <c r="O149" s="277"/>
      <c r="P149" s="277"/>
      <c r="Q149" s="277"/>
      <c r="R149" s="277"/>
      <c r="S149" s="278"/>
      <c r="T149" s="226"/>
      <c r="U149" s="227"/>
      <c r="V149" s="200"/>
      <c r="W149" s="201"/>
      <c r="X149" s="201"/>
      <c r="Y149" s="201"/>
      <c r="Z149" s="202"/>
      <c r="AA149" s="178"/>
      <c r="AB149" s="179"/>
      <c r="AC149" s="179"/>
      <c r="AD149" s="179"/>
      <c r="AE149" s="179"/>
      <c r="AF149" s="180"/>
      <c r="AG149" s="83"/>
      <c r="AH149" s="84"/>
      <c r="AI149" s="84"/>
      <c r="AJ149" s="84"/>
      <c r="AK149" s="84"/>
      <c r="AL149" s="84"/>
      <c r="AM149" s="84"/>
      <c r="AN149" s="84"/>
      <c r="AO149" s="85"/>
      <c r="AP149" s="2"/>
      <c r="AQ149" s="2"/>
      <c r="AR149" s="270"/>
      <c r="AS149" s="272"/>
      <c r="AT149" s="276"/>
      <c r="AU149" s="277"/>
      <c r="AV149" s="277"/>
      <c r="AW149" s="277"/>
      <c r="AX149" s="277"/>
      <c r="AY149" s="277"/>
      <c r="AZ149" s="277"/>
      <c r="BA149" s="277"/>
      <c r="BB149" s="277"/>
      <c r="BC149" s="278"/>
      <c r="BD149" s="226"/>
      <c r="BE149" s="227"/>
      <c r="BF149" s="200"/>
      <c r="BG149" s="201"/>
      <c r="BH149" s="201"/>
      <c r="BI149" s="201"/>
      <c r="BJ149" s="202"/>
      <c r="BK149" s="178"/>
      <c r="BL149" s="179"/>
      <c r="BM149" s="179"/>
      <c r="BN149" s="179"/>
      <c r="BO149" s="179"/>
      <c r="BP149" s="180"/>
      <c r="BQ149" s="83"/>
      <c r="BR149" s="84"/>
      <c r="BS149" s="84"/>
      <c r="BT149" s="84"/>
      <c r="BU149" s="84"/>
      <c r="BV149" s="84"/>
      <c r="BW149" s="84"/>
      <c r="BX149" s="84"/>
      <c r="BY149" s="85"/>
      <c r="BZ149" s="2"/>
      <c r="CA149" s="2"/>
    </row>
    <row r="150" spans="1:79" ht="21.75" customHeight="1">
      <c r="A150" s="21"/>
      <c r="B150" s="21"/>
      <c r="C150" s="21"/>
      <c r="D150" s="21"/>
      <c r="E150" s="21"/>
      <c r="F150" s="2"/>
      <c r="G150" s="2"/>
      <c r="H150" s="296">
        <f>IF(H36="","",H36)</f>
      </c>
      <c r="I150" s="297">
        <f>IF(I36="","",I36)</f>
      </c>
      <c r="J150" s="284">
        <f>IF(J36="","",J36)</f>
      </c>
      <c r="K150" s="285"/>
      <c r="L150" s="285"/>
      <c r="M150" s="285"/>
      <c r="N150" s="285"/>
      <c r="O150" s="285"/>
      <c r="P150" s="285"/>
      <c r="Q150" s="285"/>
      <c r="R150" s="285"/>
      <c r="S150" s="286"/>
      <c r="T150" s="231">
        <f>IF(T36="","",T36)</f>
      </c>
      <c r="U150" s="232"/>
      <c r="V150" s="228">
        <f>IF(V36="","",V36)</f>
      </c>
      <c r="W150" s="229"/>
      <c r="X150" s="229"/>
      <c r="Y150" s="229"/>
      <c r="Z150" s="230"/>
      <c r="AA150" s="175">
        <f>IF(AA36="","",AA36)</f>
      </c>
      <c r="AB150" s="176"/>
      <c r="AC150" s="176"/>
      <c r="AD150" s="176"/>
      <c r="AE150" s="176"/>
      <c r="AF150" s="177"/>
      <c r="AG150" s="86">
        <f aca="true" t="shared" si="87" ref="AG150:AO150">AG36</f>
      </c>
      <c r="AH150" s="87">
        <f t="shared" si="87"/>
      </c>
      <c r="AI150" s="87">
        <f t="shared" si="87"/>
      </c>
      <c r="AJ150" s="88">
        <f t="shared" si="87"/>
      </c>
      <c r="AK150" s="87">
        <f t="shared" si="87"/>
      </c>
      <c r="AL150" s="89">
        <f t="shared" si="87"/>
      </c>
      <c r="AM150" s="87">
        <f t="shared" si="87"/>
      </c>
      <c r="AN150" s="87">
        <f t="shared" si="87"/>
      </c>
      <c r="AO150" s="90">
        <f t="shared" si="87"/>
      </c>
      <c r="AP150" s="2"/>
      <c r="AQ150" s="2"/>
      <c r="AR150" s="296">
        <f>IF(AR36="","",AR36)</f>
      </c>
      <c r="AS150" s="297">
        <f>IF(AS36="","",AS36)</f>
      </c>
      <c r="AT150" s="284">
        <f>IF(AT36="","",AT36)</f>
      </c>
      <c r="AU150" s="285"/>
      <c r="AV150" s="285"/>
      <c r="AW150" s="285"/>
      <c r="AX150" s="285"/>
      <c r="AY150" s="285"/>
      <c r="AZ150" s="285"/>
      <c r="BA150" s="285"/>
      <c r="BB150" s="285"/>
      <c r="BC150" s="286"/>
      <c r="BD150" s="231">
        <f>IF(BD36="","",BD36)</f>
      </c>
      <c r="BE150" s="232"/>
      <c r="BF150" s="228">
        <f>IF(BF36="","",BF36)</f>
      </c>
      <c r="BG150" s="229"/>
      <c r="BH150" s="229"/>
      <c r="BI150" s="229"/>
      <c r="BJ150" s="230"/>
      <c r="BK150" s="175">
        <f>IF(BK36="","",BK36)</f>
      </c>
      <c r="BL150" s="176"/>
      <c r="BM150" s="176"/>
      <c r="BN150" s="176"/>
      <c r="BO150" s="176"/>
      <c r="BP150" s="177"/>
      <c r="BQ150" s="86">
        <f aca="true" t="shared" si="88" ref="BQ150:BY150">BQ36</f>
      </c>
      <c r="BR150" s="87">
        <f t="shared" si="88"/>
      </c>
      <c r="BS150" s="87">
        <f t="shared" si="88"/>
      </c>
      <c r="BT150" s="88">
        <f t="shared" si="88"/>
      </c>
      <c r="BU150" s="87">
        <f t="shared" si="88"/>
      </c>
      <c r="BV150" s="89">
        <f t="shared" si="88"/>
      </c>
      <c r="BW150" s="87">
        <f t="shared" si="88"/>
      </c>
      <c r="BX150" s="87">
        <f t="shared" si="88"/>
      </c>
      <c r="BY150" s="90">
        <f t="shared" si="88"/>
      </c>
      <c r="BZ150" s="2"/>
      <c r="CA150" s="2"/>
    </row>
    <row r="151" spans="1:79" ht="3.75" customHeight="1">
      <c r="A151" s="21"/>
      <c r="B151" s="21"/>
      <c r="C151" s="21"/>
      <c r="D151" s="21"/>
      <c r="E151" s="21"/>
      <c r="F151" s="2"/>
      <c r="G151" s="2"/>
      <c r="H151" s="270"/>
      <c r="I151" s="272"/>
      <c r="J151" s="276"/>
      <c r="K151" s="277"/>
      <c r="L151" s="277"/>
      <c r="M151" s="277"/>
      <c r="N151" s="277"/>
      <c r="O151" s="277"/>
      <c r="P151" s="277"/>
      <c r="Q151" s="277"/>
      <c r="R151" s="277"/>
      <c r="S151" s="278"/>
      <c r="T151" s="226"/>
      <c r="U151" s="227"/>
      <c r="V151" s="200"/>
      <c r="W151" s="201"/>
      <c r="X151" s="201"/>
      <c r="Y151" s="201"/>
      <c r="Z151" s="202"/>
      <c r="AA151" s="178"/>
      <c r="AB151" s="179"/>
      <c r="AC151" s="179"/>
      <c r="AD151" s="179"/>
      <c r="AE151" s="179"/>
      <c r="AF151" s="180"/>
      <c r="AG151" s="83"/>
      <c r="AH151" s="84"/>
      <c r="AI151" s="84"/>
      <c r="AJ151" s="84"/>
      <c r="AK151" s="84"/>
      <c r="AL151" s="84"/>
      <c r="AM151" s="84"/>
      <c r="AN151" s="84"/>
      <c r="AO151" s="85"/>
      <c r="AP151" s="2"/>
      <c r="AQ151" s="2"/>
      <c r="AR151" s="270"/>
      <c r="AS151" s="272"/>
      <c r="AT151" s="276"/>
      <c r="AU151" s="277"/>
      <c r="AV151" s="277"/>
      <c r="AW151" s="277"/>
      <c r="AX151" s="277"/>
      <c r="AY151" s="277"/>
      <c r="AZ151" s="277"/>
      <c r="BA151" s="277"/>
      <c r="BB151" s="277"/>
      <c r="BC151" s="278"/>
      <c r="BD151" s="226"/>
      <c r="BE151" s="227"/>
      <c r="BF151" s="200"/>
      <c r="BG151" s="201"/>
      <c r="BH151" s="201"/>
      <c r="BI151" s="201"/>
      <c r="BJ151" s="202"/>
      <c r="BK151" s="178"/>
      <c r="BL151" s="179"/>
      <c r="BM151" s="179"/>
      <c r="BN151" s="179"/>
      <c r="BO151" s="179"/>
      <c r="BP151" s="180"/>
      <c r="BQ151" s="83"/>
      <c r="BR151" s="84"/>
      <c r="BS151" s="84"/>
      <c r="BT151" s="84"/>
      <c r="BU151" s="84"/>
      <c r="BV151" s="84"/>
      <c r="BW151" s="84"/>
      <c r="BX151" s="84"/>
      <c r="BY151" s="85"/>
      <c r="BZ151" s="2"/>
      <c r="CA151" s="2"/>
    </row>
    <row r="152" spans="1:79" ht="21.75" customHeight="1">
      <c r="A152" s="21"/>
      <c r="B152" s="21"/>
      <c r="C152" s="21"/>
      <c r="D152" s="21"/>
      <c r="E152" s="21"/>
      <c r="F152" s="2"/>
      <c r="G152" s="2"/>
      <c r="H152" s="296">
        <f>IF(H38="","",H38)</f>
      </c>
      <c r="I152" s="297">
        <f>IF(I38="","",I38)</f>
      </c>
      <c r="J152" s="284">
        <f>IF(J38="","",J38)</f>
      </c>
      <c r="K152" s="285"/>
      <c r="L152" s="285"/>
      <c r="M152" s="285"/>
      <c r="N152" s="285"/>
      <c r="O152" s="285"/>
      <c r="P152" s="285"/>
      <c r="Q152" s="285"/>
      <c r="R152" s="285"/>
      <c r="S152" s="286"/>
      <c r="T152" s="231">
        <f>IF(T38="","",T38)</f>
      </c>
      <c r="U152" s="232"/>
      <c r="V152" s="228">
        <f>IF(V38="","",V38)</f>
      </c>
      <c r="W152" s="229"/>
      <c r="X152" s="229"/>
      <c r="Y152" s="229"/>
      <c r="Z152" s="230"/>
      <c r="AA152" s="175">
        <f>IF(AA38="","",AA38)</f>
      </c>
      <c r="AB152" s="176"/>
      <c r="AC152" s="176"/>
      <c r="AD152" s="176"/>
      <c r="AE152" s="176"/>
      <c r="AF152" s="177"/>
      <c r="AG152" s="86">
        <f aca="true" t="shared" si="89" ref="AG152:AO152">AG38</f>
      </c>
      <c r="AH152" s="87">
        <f t="shared" si="89"/>
      </c>
      <c r="AI152" s="87">
        <f t="shared" si="89"/>
      </c>
      <c r="AJ152" s="88">
        <f t="shared" si="89"/>
      </c>
      <c r="AK152" s="87">
        <f t="shared" si="89"/>
      </c>
      <c r="AL152" s="89">
        <f t="shared" si="89"/>
      </c>
      <c r="AM152" s="87">
        <f t="shared" si="89"/>
      </c>
      <c r="AN152" s="87">
        <f t="shared" si="89"/>
      </c>
      <c r="AO152" s="90">
        <f t="shared" si="89"/>
      </c>
      <c r="AP152" s="2"/>
      <c r="AQ152" s="2"/>
      <c r="AR152" s="296">
        <f>IF(AR38="","",AR38)</f>
      </c>
      <c r="AS152" s="297">
        <f>IF(AS38="","",AS38)</f>
      </c>
      <c r="AT152" s="284">
        <f>IF(AT38="","",AT38)</f>
      </c>
      <c r="AU152" s="285"/>
      <c r="AV152" s="285"/>
      <c r="AW152" s="285"/>
      <c r="AX152" s="285"/>
      <c r="AY152" s="285"/>
      <c r="AZ152" s="285"/>
      <c r="BA152" s="285"/>
      <c r="BB152" s="285"/>
      <c r="BC152" s="286"/>
      <c r="BD152" s="231">
        <f>IF(BD38="","",BD38)</f>
      </c>
      <c r="BE152" s="232"/>
      <c r="BF152" s="228">
        <f>IF(BF38="","",BF38)</f>
      </c>
      <c r="BG152" s="229"/>
      <c r="BH152" s="229"/>
      <c r="BI152" s="229"/>
      <c r="BJ152" s="230"/>
      <c r="BK152" s="175">
        <f>IF(BK38="","",BK38)</f>
      </c>
      <c r="BL152" s="176"/>
      <c r="BM152" s="176"/>
      <c r="BN152" s="176"/>
      <c r="BO152" s="176"/>
      <c r="BP152" s="177"/>
      <c r="BQ152" s="86">
        <f aca="true" t="shared" si="90" ref="BQ152:BY152">BQ38</f>
      </c>
      <c r="BR152" s="87">
        <f t="shared" si="90"/>
      </c>
      <c r="BS152" s="87">
        <f t="shared" si="90"/>
      </c>
      <c r="BT152" s="88">
        <f t="shared" si="90"/>
      </c>
      <c r="BU152" s="87">
        <f t="shared" si="90"/>
      </c>
      <c r="BV152" s="89">
        <f t="shared" si="90"/>
      </c>
      <c r="BW152" s="87">
        <f t="shared" si="90"/>
      </c>
      <c r="BX152" s="87">
        <f t="shared" si="90"/>
      </c>
      <c r="BY152" s="90">
        <f t="shared" si="90"/>
      </c>
      <c r="BZ152" s="2"/>
      <c r="CA152" s="2"/>
    </row>
    <row r="153" spans="1:79" ht="3.75" customHeight="1">
      <c r="A153" s="21"/>
      <c r="B153" s="21"/>
      <c r="C153" s="21"/>
      <c r="D153" s="21"/>
      <c r="E153" s="21"/>
      <c r="F153" s="2"/>
      <c r="G153" s="2"/>
      <c r="H153" s="270"/>
      <c r="I153" s="272"/>
      <c r="J153" s="276"/>
      <c r="K153" s="277"/>
      <c r="L153" s="277"/>
      <c r="M153" s="277"/>
      <c r="N153" s="277"/>
      <c r="O153" s="277"/>
      <c r="P153" s="277"/>
      <c r="Q153" s="277"/>
      <c r="R153" s="277"/>
      <c r="S153" s="278"/>
      <c r="T153" s="226"/>
      <c r="U153" s="227"/>
      <c r="V153" s="200"/>
      <c r="W153" s="201"/>
      <c r="X153" s="201"/>
      <c r="Y153" s="201"/>
      <c r="Z153" s="202"/>
      <c r="AA153" s="178"/>
      <c r="AB153" s="179"/>
      <c r="AC153" s="179"/>
      <c r="AD153" s="179"/>
      <c r="AE153" s="179"/>
      <c r="AF153" s="180"/>
      <c r="AG153" s="83"/>
      <c r="AH153" s="84"/>
      <c r="AI153" s="84"/>
      <c r="AJ153" s="84"/>
      <c r="AK153" s="84"/>
      <c r="AL153" s="84"/>
      <c r="AM153" s="84"/>
      <c r="AN153" s="84"/>
      <c r="AO153" s="85"/>
      <c r="AP153" s="2"/>
      <c r="AQ153" s="2"/>
      <c r="AR153" s="270"/>
      <c r="AS153" s="272"/>
      <c r="AT153" s="276"/>
      <c r="AU153" s="277"/>
      <c r="AV153" s="277"/>
      <c r="AW153" s="277"/>
      <c r="AX153" s="277"/>
      <c r="AY153" s="277"/>
      <c r="AZ153" s="277"/>
      <c r="BA153" s="277"/>
      <c r="BB153" s="277"/>
      <c r="BC153" s="278"/>
      <c r="BD153" s="226"/>
      <c r="BE153" s="227"/>
      <c r="BF153" s="200"/>
      <c r="BG153" s="201"/>
      <c r="BH153" s="201"/>
      <c r="BI153" s="201"/>
      <c r="BJ153" s="202"/>
      <c r="BK153" s="178"/>
      <c r="BL153" s="179"/>
      <c r="BM153" s="179"/>
      <c r="BN153" s="179"/>
      <c r="BO153" s="179"/>
      <c r="BP153" s="180"/>
      <c r="BQ153" s="83"/>
      <c r="BR153" s="84"/>
      <c r="BS153" s="84"/>
      <c r="BT153" s="84"/>
      <c r="BU153" s="84"/>
      <c r="BV153" s="84"/>
      <c r="BW153" s="84"/>
      <c r="BX153" s="84"/>
      <c r="BY153" s="85"/>
      <c r="BZ153" s="2"/>
      <c r="CA153" s="2"/>
    </row>
    <row r="154" spans="1:79" ht="21.75" customHeight="1">
      <c r="A154" s="21"/>
      <c r="B154" s="21"/>
      <c r="C154" s="21"/>
      <c r="D154" s="21"/>
      <c r="E154" s="21"/>
      <c r="F154" s="2"/>
      <c r="G154" s="2"/>
      <c r="H154" s="296">
        <f>IF(H40="","",H40)</f>
      </c>
      <c r="I154" s="297">
        <f>IF(I40="","",I40)</f>
      </c>
      <c r="J154" s="284">
        <f>IF(J40="","",J40)</f>
      </c>
      <c r="K154" s="285"/>
      <c r="L154" s="285"/>
      <c r="M154" s="285"/>
      <c r="N154" s="285"/>
      <c r="O154" s="285"/>
      <c r="P154" s="285"/>
      <c r="Q154" s="285"/>
      <c r="R154" s="285"/>
      <c r="S154" s="286"/>
      <c r="T154" s="231">
        <f>IF(T40="","",T40)</f>
      </c>
      <c r="U154" s="232"/>
      <c r="V154" s="228">
        <f>IF(V40="","",V40)</f>
      </c>
      <c r="W154" s="229"/>
      <c r="X154" s="229"/>
      <c r="Y154" s="229"/>
      <c r="Z154" s="230"/>
      <c r="AA154" s="175">
        <f>IF(AA40="","",AA40)</f>
      </c>
      <c r="AB154" s="176"/>
      <c r="AC154" s="176"/>
      <c r="AD154" s="176"/>
      <c r="AE154" s="176"/>
      <c r="AF154" s="177"/>
      <c r="AG154" s="86">
        <f aca="true" t="shared" si="91" ref="AG154:AO154">AG40</f>
      </c>
      <c r="AH154" s="87">
        <f t="shared" si="91"/>
      </c>
      <c r="AI154" s="87">
        <f t="shared" si="91"/>
      </c>
      <c r="AJ154" s="88">
        <f t="shared" si="91"/>
      </c>
      <c r="AK154" s="87">
        <f t="shared" si="91"/>
      </c>
      <c r="AL154" s="89">
        <f t="shared" si="91"/>
      </c>
      <c r="AM154" s="87">
        <f t="shared" si="91"/>
      </c>
      <c r="AN154" s="87">
        <f t="shared" si="91"/>
      </c>
      <c r="AO154" s="90">
        <f t="shared" si="91"/>
      </c>
      <c r="AP154" s="2"/>
      <c r="AQ154" s="2"/>
      <c r="AR154" s="296">
        <f>IF(AR40="","",AR40)</f>
      </c>
      <c r="AS154" s="297">
        <f>IF(AS40="","",AS40)</f>
      </c>
      <c r="AT154" s="284">
        <f>IF(AT40="","",AT40)</f>
      </c>
      <c r="AU154" s="285"/>
      <c r="AV154" s="285"/>
      <c r="AW154" s="285"/>
      <c r="AX154" s="285"/>
      <c r="AY154" s="285"/>
      <c r="AZ154" s="285"/>
      <c r="BA154" s="285"/>
      <c r="BB154" s="285"/>
      <c r="BC154" s="286"/>
      <c r="BD154" s="231">
        <f>IF(BD40="","",BD40)</f>
      </c>
      <c r="BE154" s="232"/>
      <c r="BF154" s="228">
        <f>IF(BF40="","",BF40)</f>
      </c>
      <c r="BG154" s="229"/>
      <c r="BH154" s="229"/>
      <c r="BI154" s="229"/>
      <c r="BJ154" s="230"/>
      <c r="BK154" s="175">
        <f>IF(BK40="","",BK40)</f>
      </c>
      <c r="BL154" s="176"/>
      <c r="BM154" s="176"/>
      <c r="BN154" s="176"/>
      <c r="BO154" s="176"/>
      <c r="BP154" s="177"/>
      <c r="BQ154" s="86">
        <f aca="true" t="shared" si="92" ref="BQ154:BY154">BQ40</f>
      </c>
      <c r="BR154" s="87">
        <f t="shared" si="92"/>
      </c>
      <c r="BS154" s="87">
        <f t="shared" si="92"/>
      </c>
      <c r="BT154" s="88">
        <f t="shared" si="92"/>
      </c>
      <c r="BU154" s="87">
        <f t="shared" si="92"/>
      </c>
      <c r="BV154" s="89">
        <f t="shared" si="92"/>
      </c>
      <c r="BW154" s="87">
        <f t="shared" si="92"/>
      </c>
      <c r="BX154" s="87">
        <f t="shared" si="92"/>
      </c>
      <c r="BY154" s="90">
        <f t="shared" si="92"/>
      </c>
      <c r="BZ154" s="2"/>
      <c r="CA154" s="2"/>
    </row>
    <row r="155" spans="1:79" ht="3.75" customHeight="1">
      <c r="A155" s="21"/>
      <c r="B155" s="21"/>
      <c r="C155" s="21"/>
      <c r="D155" s="21"/>
      <c r="E155" s="21"/>
      <c r="F155" s="2"/>
      <c r="G155" s="2"/>
      <c r="H155" s="270"/>
      <c r="I155" s="272"/>
      <c r="J155" s="276"/>
      <c r="K155" s="277"/>
      <c r="L155" s="277"/>
      <c r="M155" s="277"/>
      <c r="N155" s="277"/>
      <c r="O155" s="277"/>
      <c r="P155" s="277"/>
      <c r="Q155" s="277"/>
      <c r="R155" s="277"/>
      <c r="S155" s="278"/>
      <c r="T155" s="226"/>
      <c r="U155" s="227"/>
      <c r="V155" s="200"/>
      <c r="W155" s="201"/>
      <c r="X155" s="201"/>
      <c r="Y155" s="201"/>
      <c r="Z155" s="202"/>
      <c r="AA155" s="178"/>
      <c r="AB155" s="179"/>
      <c r="AC155" s="179"/>
      <c r="AD155" s="179"/>
      <c r="AE155" s="179"/>
      <c r="AF155" s="180"/>
      <c r="AG155" s="83"/>
      <c r="AH155" s="84"/>
      <c r="AI155" s="84"/>
      <c r="AJ155" s="84"/>
      <c r="AK155" s="84"/>
      <c r="AL155" s="84"/>
      <c r="AM155" s="84"/>
      <c r="AN155" s="84"/>
      <c r="AO155" s="85"/>
      <c r="AP155" s="2"/>
      <c r="AQ155" s="2"/>
      <c r="AR155" s="270"/>
      <c r="AS155" s="272"/>
      <c r="AT155" s="276"/>
      <c r="AU155" s="277"/>
      <c r="AV155" s="277"/>
      <c r="AW155" s="277"/>
      <c r="AX155" s="277"/>
      <c r="AY155" s="277"/>
      <c r="AZ155" s="277"/>
      <c r="BA155" s="277"/>
      <c r="BB155" s="277"/>
      <c r="BC155" s="278"/>
      <c r="BD155" s="226"/>
      <c r="BE155" s="227"/>
      <c r="BF155" s="200"/>
      <c r="BG155" s="201"/>
      <c r="BH155" s="201"/>
      <c r="BI155" s="201"/>
      <c r="BJ155" s="202"/>
      <c r="BK155" s="178"/>
      <c r="BL155" s="179"/>
      <c r="BM155" s="179"/>
      <c r="BN155" s="179"/>
      <c r="BO155" s="179"/>
      <c r="BP155" s="180"/>
      <c r="BQ155" s="83"/>
      <c r="BR155" s="84"/>
      <c r="BS155" s="84"/>
      <c r="BT155" s="84"/>
      <c r="BU155" s="84"/>
      <c r="BV155" s="84"/>
      <c r="BW155" s="84"/>
      <c r="BX155" s="84"/>
      <c r="BY155" s="85"/>
      <c r="BZ155" s="2"/>
      <c r="CA155" s="2"/>
    </row>
    <row r="156" spans="1:79" ht="21.75" customHeight="1">
      <c r="A156" s="21"/>
      <c r="B156" s="21"/>
      <c r="C156" s="21"/>
      <c r="D156" s="21"/>
      <c r="E156" s="21"/>
      <c r="F156" s="2"/>
      <c r="G156" s="2"/>
      <c r="H156" s="296">
        <f>IF(H42="","",H42)</f>
      </c>
      <c r="I156" s="297">
        <f>IF(I42="","",I42)</f>
      </c>
      <c r="J156" s="284">
        <f>IF(J42="","",J42)</f>
      </c>
      <c r="K156" s="285"/>
      <c r="L156" s="285"/>
      <c r="M156" s="285"/>
      <c r="N156" s="285"/>
      <c r="O156" s="285"/>
      <c r="P156" s="285"/>
      <c r="Q156" s="285"/>
      <c r="R156" s="285"/>
      <c r="S156" s="286"/>
      <c r="T156" s="231">
        <f>IF(T42="","",T42)</f>
      </c>
      <c r="U156" s="232"/>
      <c r="V156" s="228">
        <f>IF(V42="","",V42)</f>
      </c>
      <c r="W156" s="229"/>
      <c r="X156" s="229"/>
      <c r="Y156" s="229"/>
      <c r="Z156" s="230"/>
      <c r="AA156" s="175">
        <f>IF(AA42="","",AA42)</f>
      </c>
      <c r="AB156" s="176"/>
      <c r="AC156" s="176"/>
      <c r="AD156" s="176"/>
      <c r="AE156" s="176"/>
      <c r="AF156" s="177"/>
      <c r="AG156" s="86">
        <f aca="true" t="shared" si="93" ref="AG156:AO156">AG42</f>
      </c>
      <c r="AH156" s="87">
        <f t="shared" si="93"/>
      </c>
      <c r="AI156" s="87">
        <f t="shared" si="93"/>
      </c>
      <c r="AJ156" s="88">
        <f t="shared" si="93"/>
      </c>
      <c r="AK156" s="87">
        <f t="shared" si="93"/>
      </c>
      <c r="AL156" s="89">
        <f t="shared" si="93"/>
      </c>
      <c r="AM156" s="87">
        <f t="shared" si="93"/>
      </c>
      <c r="AN156" s="87">
        <f t="shared" si="93"/>
      </c>
      <c r="AO156" s="90">
        <f t="shared" si="93"/>
      </c>
      <c r="AP156" s="2"/>
      <c r="AQ156" s="2"/>
      <c r="AR156" s="296">
        <f>IF(AR42="","",AR42)</f>
      </c>
      <c r="AS156" s="297">
        <f>IF(AS42="","",AS42)</f>
      </c>
      <c r="AT156" s="284">
        <f>IF(AT42="","",AT42)</f>
      </c>
      <c r="AU156" s="285"/>
      <c r="AV156" s="285"/>
      <c r="AW156" s="285"/>
      <c r="AX156" s="285"/>
      <c r="AY156" s="285"/>
      <c r="AZ156" s="285"/>
      <c r="BA156" s="285"/>
      <c r="BB156" s="285"/>
      <c r="BC156" s="286"/>
      <c r="BD156" s="231">
        <f>IF(BD42="","",BD42)</f>
      </c>
      <c r="BE156" s="232"/>
      <c r="BF156" s="228">
        <f>IF(BF42="","",BF42)</f>
      </c>
      <c r="BG156" s="229"/>
      <c r="BH156" s="229"/>
      <c r="BI156" s="229"/>
      <c r="BJ156" s="230"/>
      <c r="BK156" s="175">
        <f>IF(BK42="","",BK42)</f>
      </c>
      <c r="BL156" s="176"/>
      <c r="BM156" s="176"/>
      <c r="BN156" s="176"/>
      <c r="BO156" s="176"/>
      <c r="BP156" s="177"/>
      <c r="BQ156" s="86">
        <f aca="true" t="shared" si="94" ref="BQ156:BY156">BQ42</f>
      </c>
      <c r="BR156" s="87">
        <f t="shared" si="94"/>
      </c>
      <c r="BS156" s="87">
        <f t="shared" si="94"/>
      </c>
      <c r="BT156" s="88">
        <f t="shared" si="94"/>
      </c>
      <c r="BU156" s="87">
        <f t="shared" si="94"/>
      </c>
      <c r="BV156" s="89">
        <f t="shared" si="94"/>
      </c>
      <c r="BW156" s="87">
        <f t="shared" si="94"/>
      </c>
      <c r="BX156" s="87">
        <f t="shared" si="94"/>
      </c>
      <c r="BY156" s="90">
        <f t="shared" si="94"/>
      </c>
      <c r="BZ156" s="2"/>
      <c r="CA156" s="2"/>
    </row>
    <row r="157" spans="1:79" ht="3.75" customHeight="1">
      <c r="A157" s="21"/>
      <c r="B157" s="21"/>
      <c r="C157" s="21"/>
      <c r="D157" s="21"/>
      <c r="E157" s="21"/>
      <c r="F157" s="2"/>
      <c r="G157" s="2"/>
      <c r="H157" s="270"/>
      <c r="I157" s="272"/>
      <c r="J157" s="276"/>
      <c r="K157" s="277"/>
      <c r="L157" s="277"/>
      <c r="M157" s="277"/>
      <c r="N157" s="277"/>
      <c r="O157" s="277"/>
      <c r="P157" s="277"/>
      <c r="Q157" s="277"/>
      <c r="R157" s="277"/>
      <c r="S157" s="278"/>
      <c r="T157" s="226"/>
      <c r="U157" s="227"/>
      <c r="V157" s="200"/>
      <c r="W157" s="201"/>
      <c r="X157" s="201"/>
      <c r="Y157" s="201"/>
      <c r="Z157" s="202"/>
      <c r="AA157" s="178"/>
      <c r="AB157" s="179"/>
      <c r="AC157" s="179"/>
      <c r="AD157" s="179"/>
      <c r="AE157" s="179"/>
      <c r="AF157" s="180"/>
      <c r="AG157" s="83"/>
      <c r="AH157" s="84"/>
      <c r="AI157" s="84"/>
      <c r="AJ157" s="84"/>
      <c r="AK157" s="84"/>
      <c r="AL157" s="84"/>
      <c r="AM157" s="84"/>
      <c r="AN157" s="84"/>
      <c r="AO157" s="85"/>
      <c r="AP157" s="2"/>
      <c r="AQ157" s="2"/>
      <c r="AR157" s="270"/>
      <c r="AS157" s="272"/>
      <c r="AT157" s="276"/>
      <c r="AU157" s="277"/>
      <c r="AV157" s="277"/>
      <c r="AW157" s="277"/>
      <c r="AX157" s="277"/>
      <c r="AY157" s="277"/>
      <c r="AZ157" s="277"/>
      <c r="BA157" s="277"/>
      <c r="BB157" s="277"/>
      <c r="BC157" s="278"/>
      <c r="BD157" s="226"/>
      <c r="BE157" s="227"/>
      <c r="BF157" s="200"/>
      <c r="BG157" s="201"/>
      <c r="BH157" s="201"/>
      <c r="BI157" s="201"/>
      <c r="BJ157" s="202"/>
      <c r="BK157" s="178"/>
      <c r="BL157" s="179"/>
      <c r="BM157" s="179"/>
      <c r="BN157" s="179"/>
      <c r="BO157" s="179"/>
      <c r="BP157" s="180"/>
      <c r="BQ157" s="83"/>
      <c r="BR157" s="84"/>
      <c r="BS157" s="84"/>
      <c r="BT157" s="84"/>
      <c r="BU157" s="84"/>
      <c r="BV157" s="84"/>
      <c r="BW157" s="84"/>
      <c r="BX157" s="84"/>
      <c r="BY157" s="85"/>
      <c r="BZ157" s="2"/>
      <c r="CA157" s="2"/>
    </row>
    <row r="158" spans="1:79" ht="21.75" customHeight="1">
      <c r="A158" s="21"/>
      <c r="B158" s="21"/>
      <c r="C158" s="21"/>
      <c r="D158" s="21"/>
      <c r="E158" s="21"/>
      <c r="F158" s="2"/>
      <c r="G158" s="2"/>
      <c r="H158" s="296">
        <f>IF(H44="","",H44)</f>
      </c>
      <c r="I158" s="297">
        <f>IF(I44="","",I44)</f>
      </c>
      <c r="J158" s="284">
        <f>IF(J44="","",J44)</f>
      </c>
      <c r="K158" s="285"/>
      <c r="L158" s="285"/>
      <c r="M158" s="285"/>
      <c r="N158" s="285"/>
      <c r="O158" s="285"/>
      <c r="P158" s="285"/>
      <c r="Q158" s="285"/>
      <c r="R158" s="285"/>
      <c r="S158" s="286"/>
      <c r="T158" s="231">
        <f>IF(T44="","",T44)</f>
      </c>
      <c r="U158" s="232"/>
      <c r="V158" s="228">
        <f>IF(V44="","",V44)</f>
      </c>
      <c r="W158" s="229"/>
      <c r="X158" s="229"/>
      <c r="Y158" s="229"/>
      <c r="Z158" s="230"/>
      <c r="AA158" s="175">
        <f>IF(AA44="","",AA44)</f>
      </c>
      <c r="AB158" s="176"/>
      <c r="AC158" s="176"/>
      <c r="AD158" s="176"/>
      <c r="AE158" s="176"/>
      <c r="AF158" s="177"/>
      <c r="AG158" s="86">
        <f aca="true" t="shared" si="95" ref="AG158:AO158">AG44</f>
      </c>
      <c r="AH158" s="87">
        <f t="shared" si="95"/>
      </c>
      <c r="AI158" s="87">
        <f t="shared" si="95"/>
      </c>
      <c r="AJ158" s="88">
        <f t="shared" si="95"/>
      </c>
      <c r="AK158" s="87">
        <f t="shared" si="95"/>
      </c>
      <c r="AL158" s="89">
        <f t="shared" si="95"/>
      </c>
      <c r="AM158" s="87">
        <f t="shared" si="95"/>
      </c>
      <c r="AN158" s="87">
        <f t="shared" si="95"/>
      </c>
      <c r="AO158" s="90">
        <f t="shared" si="95"/>
      </c>
      <c r="AP158" s="2"/>
      <c r="AQ158" s="2"/>
      <c r="AR158" s="296">
        <f>IF(AR44="","",AR44)</f>
      </c>
      <c r="AS158" s="297">
        <f>IF(AS44="","",AS44)</f>
      </c>
      <c r="AT158" s="284">
        <f>IF(AT44="","",AT44)</f>
      </c>
      <c r="AU158" s="285"/>
      <c r="AV158" s="285"/>
      <c r="AW158" s="285"/>
      <c r="AX158" s="285"/>
      <c r="AY158" s="285"/>
      <c r="AZ158" s="285"/>
      <c r="BA158" s="285"/>
      <c r="BB158" s="285"/>
      <c r="BC158" s="286"/>
      <c r="BD158" s="231">
        <f>IF(BD44="","",BD44)</f>
      </c>
      <c r="BE158" s="232"/>
      <c r="BF158" s="228">
        <f>IF(BF44="","",BF44)</f>
      </c>
      <c r="BG158" s="229"/>
      <c r="BH158" s="229"/>
      <c r="BI158" s="229"/>
      <c r="BJ158" s="230"/>
      <c r="BK158" s="175">
        <f>IF(BK44="","",BK44)</f>
      </c>
      <c r="BL158" s="176"/>
      <c r="BM158" s="176"/>
      <c r="BN158" s="176"/>
      <c r="BO158" s="176"/>
      <c r="BP158" s="177"/>
      <c r="BQ158" s="86">
        <f aca="true" t="shared" si="96" ref="BQ158:BY158">BQ44</f>
      </c>
      <c r="BR158" s="87">
        <f t="shared" si="96"/>
      </c>
      <c r="BS158" s="87">
        <f t="shared" si="96"/>
      </c>
      <c r="BT158" s="88">
        <f t="shared" si="96"/>
      </c>
      <c r="BU158" s="87">
        <f t="shared" si="96"/>
      </c>
      <c r="BV158" s="89">
        <f t="shared" si="96"/>
      </c>
      <c r="BW158" s="87">
        <f t="shared" si="96"/>
      </c>
      <c r="BX158" s="87">
        <f t="shared" si="96"/>
      </c>
      <c r="BY158" s="90">
        <f t="shared" si="96"/>
      </c>
      <c r="BZ158" s="2"/>
      <c r="CA158" s="2"/>
    </row>
    <row r="159" spans="1:79" ht="3.75" customHeight="1">
      <c r="A159" s="21"/>
      <c r="B159" s="21"/>
      <c r="C159" s="21"/>
      <c r="D159" s="21"/>
      <c r="E159" s="21"/>
      <c r="F159" s="2"/>
      <c r="G159" s="2"/>
      <c r="H159" s="270"/>
      <c r="I159" s="272"/>
      <c r="J159" s="276"/>
      <c r="K159" s="277"/>
      <c r="L159" s="277"/>
      <c r="M159" s="277"/>
      <c r="N159" s="277"/>
      <c r="O159" s="277"/>
      <c r="P159" s="277"/>
      <c r="Q159" s="277"/>
      <c r="R159" s="277"/>
      <c r="S159" s="278"/>
      <c r="T159" s="226"/>
      <c r="U159" s="227"/>
      <c r="V159" s="200"/>
      <c r="W159" s="201"/>
      <c r="X159" s="201"/>
      <c r="Y159" s="201"/>
      <c r="Z159" s="202"/>
      <c r="AA159" s="178"/>
      <c r="AB159" s="179"/>
      <c r="AC159" s="179"/>
      <c r="AD159" s="179"/>
      <c r="AE159" s="179"/>
      <c r="AF159" s="180"/>
      <c r="AG159" s="83"/>
      <c r="AH159" s="84"/>
      <c r="AI159" s="84"/>
      <c r="AJ159" s="84"/>
      <c r="AK159" s="84"/>
      <c r="AL159" s="84"/>
      <c r="AM159" s="84"/>
      <c r="AN159" s="84"/>
      <c r="AO159" s="85"/>
      <c r="AP159" s="2"/>
      <c r="AQ159" s="2"/>
      <c r="AR159" s="270"/>
      <c r="AS159" s="272"/>
      <c r="AT159" s="276"/>
      <c r="AU159" s="277"/>
      <c r="AV159" s="277"/>
      <c r="AW159" s="277"/>
      <c r="AX159" s="277"/>
      <c r="AY159" s="277"/>
      <c r="AZ159" s="277"/>
      <c r="BA159" s="277"/>
      <c r="BB159" s="277"/>
      <c r="BC159" s="278"/>
      <c r="BD159" s="226"/>
      <c r="BE159" s="227"/>
      <c r="BF159" s="200"/>
      <c r="BG159" s="201"/>
      <c r="BH159" s="201"/>
      <c r="BI159" s="201"/>
      <c r="BJ159" s="202"/>
      <c r="BK159" s="178"/>
      <c r="BL159" s="179"/>
      <c r="BM159" s="179"/>
      <c r="BN159" s="179"/>
      <c r="BO159" s="179"/>
      <c r="BP159" s="180"/>
      <c r="BQ159" s="83"/>
      <c r="BR159" s="84"/>
      <c r="BS159" s="84"/>
      <c r="BT159" s="84"/>
      <c r="BU159" s="84"/>
      <c r="BV159" s="84"/>
      <c r="BW159" s="84"/>
      <c r="BX159" s="84"/>
      <c r="BY159" s="85"/>
      <c r="BZ159" s="2"/>
      <c r="CA159" s="2"/>
    </row>
    <row r="160" spans="1:79" ht="21.75" customHeight="1">
      <c r="A160" s="21"/>
      <c r="B160" s="21"/>
      <c r="C160" s="21"/>
      <c r="D160" s="21"/>
      <c r="E160" s="21"/>
      <c r="F160" s="2"/>
      <c r="G160" s="2"/>
      <c r="H160" s="296">
        <f>IF(H46="","",H46)</f>
      </c>
      <c r="I160" s="297">
        <f>IF(I46="","",I46)</f>
      </c>
      <c r="J160" s="284">
        <f>IF(J46="","",J46)</f>
      </c>
      <c r="K160" s="285"/>
      <c r="L160" s="285"/>
      <c r="M160" s="285"/>
      <c r="N160" s="285"/>
      <c r="O160" s="285"/>
      <c r="P160" s="285"/>
      <c r="Q160" s="285"/>
      <c r="R160" s="285"/>
      <c r="S160" s="286"/>
      <c r="T160" s="231">
        <f>IF(T46="","",T46)</f>
      </c>
      <c r="U160" s="232"/>
      <c r="V160" s="228">
        <f>IF(V46="","",V46)</f>
      </c>
      <c r="W160" s="229"/>
      <c r="X160" s="229"/>
      <c r="Y160" s="229"/>
      <c r="Z160" s="230"/>
      <c r="AA160" s="175">
        <f>IF(AA46="","",AA46)</f>
      </c>
      <c r="AB160" s="176"/>
      <c r="AC160" s="176"/>
      <c r="AD160" s="176"/>
      <c r="AE160" s="176"/>
      <c r="AF160" s="177"/>
      <c r="AG160" s="86">
        <f aca="true" t="shared" si="97" ref="AG160:AO160">AG46</f>
      </c>
      <c r="AH160" s="87">
        <f t="shared" si="97"/>
      </c>
      <c r="AI160" s="87">
        <f t="shared" si="97"/>
      </c>
      <c r="AJ160" s="88">
        <f t="shared" si="97"/>
      </c>
      <c r="AK160" s="87">
        <f t="shared" si="97"/>
      </c>
      <c r="AL160" s="89">
        <f t="shared" si="97"/>
      </c>
      <c r="AM160" s="87">
        <f t="shared" si="97"/>
      </c>
      <c r="AN160" s="87">
        <f t="shared" si="97"/>
      </c>
      <c r="AO160" s="90">
        <f t="shared" si="97"/>
      </c>
      <c r="AP160" s="2"/>
      <c r="AQ160" s="2"/>
      <c r="AR160" s="296">
        <f>IF(AR46="","",AR46)</f>
      </c>
      <c r="AS160" s="297">
        <f>IF(AS46="","",AS46)</f>
      </c>
      <c r="AT160" s="284">
        <f>IF(AT46="","",AT46)</f>
      </c>
      <c r="AU160" s="285"/>
      <c r="AV160" s="285"/>
      <c r="AW160" s="285"/>
      <c r="AX160" s="285"/>
      <c r="AY160" s="285"/>
      <c r="AZ160" s="285"/>
      <c r="BA160" s="285"/>
      <c r="BB160" s="285"/>
      <c r="BC160" s="286"/>
      <c r="BD160" s="231">
        <f>IF(BD46="","",BD46)</f>
      </c>
      <c r="BE160" s="232"/>
      <c r="BF160" s="228">
        <f>IF(BF46="","",BF46)</f>
      </c>
      <c r="BG160" s="229"/>
      <c r="BH160" s="229"/>
      <c r="BI160" s="229"/>
      <c r="BJ160" s="230"/>
      <c r="BK160" s="175">
        <f>IF(BK46="","",BK46)</f>
      </c>
      <c r="BL160" s="176"/>
      <c r="BM160" s="176"/>
      <c r="BN160" s="176"/>
      <c r="BO160" s="176"/>
      <c r="BP160" s="177"/>
      <c r="BQ160" s="86">
        <f aca="true" t="shared" si="98" ref="BQ160:BY160">BQ46</f>
      </c>
      <c r="BR160" s="87">
        <f t="shared" si="98"/>
      </c>
      <c r="BS160" s="87">
        <f t="shared" si="98"/>
      </c>
      <c r="BT160" s="88">
        <f t="shared" si="98"/>
      </c>
      <c r="BU160" s="87">
        <f t="shared" si="98"/>
      </c>
      <c r="BV160" s="89">
        <f t="shared" si="98"/>
      </c>
      <c r="BW160" s="87">
        <f t="shared" si="98"/>
      </c>
      <c r="BX160" s="87">
        <f t="shared" si="98"/>
      </c>
      <c r="BY160" s="90">
        <f t="shared" si="98"/>
      </c>
      <c r="BZ160" s="2"/>
      <c r="CA160" s="2"/>
    </row>
    <row r="161" spans="1:79" ht="3.75" customHeight="1">
      <c r="A161" s="21"/>
      <c r="B161" s="21"/>
      <c r="C161" s="21"/>
      <c r="D161" s="21"/>
      <c r="E161" s="21"/>
      <c r="F161" s="2"/>
      <c r="G161" s="2"/>
      <c r="H161" s="270"/>
      <c r="I161" s="272"/>
      <c r="J161" s="276"/>
      <c r="K161" s="277"/>
      <c r="L161" s="277"/>
      <c r="M161" s="277"/>
      <c r="N161" s="277"/>
      <c r="O161" s="277"/>
      <c r="P161" s="277"/>
      <c r="Q161" s="277"/>
      <c r="R161" s="277"/>
      <c r="S161" s="278"/>
      <c r="T161" s="226"/>
      <c r="U161" s="227"/>
      <c r="V161" s="200"/>
      <c r="W161" s="201"/>
      <c r="X161" s="201"/>
      <c r="Y161" s="201"/>
      <c r="Z161" s="202"/>
      <c r="AA161" s="178"/>
      <c r="AB161" s="179"/>
      <c r="AC161" s="179"/>
      <c r="AD161" s="179"/>
      <c r="AE161" s="179"/>
      <c r="AF161" s="180"/>
      <c r="AG161" s="83"/>
      <c r="AH161" s="84"/>
      <c r="AI161" s="84"/>
      <c r="AJ161" s="84"/>
      <c r="AK161" s="84"/>
      <c r="AL161" s="84"/>
      <c r="AM161" s="84"/>
      <c r="AN161" s="84"/>
      <c r="AO161" s="85"/>
      <c r="AP161" s="2"/>
      <c r="AQ161" s="2"/>
      <c r="AR161" s="270"/>
      <c r="AS161" s="272"/>
      <c r="AT161" s="276"/>
      <c r="AU161" s="277"/>
      <c r="AV161" s="277"/>
      <c r="AW161" s="277"/>
      <c r="AX161" s="277"/>
      <c r="AY161" s="277"/>
      <c r="AZ161" s="277"/>
      <c r="BA161" s="277"/>
      <c r="BB161" s="277"/>
      <c r="BC161" s="278"/>
      <c r="BD161" s="226"/>
      <c r="BE161" s="227"/>
      <c r="BF161" s="200"/>
      <c r="BG161" s="201"/>
      <c r="BH161" s="201"/>
      <c r="BI161" s="201"/>
      <c r="BJ161" s="202"/>
      <c r="BK161" s="178"/>
      <c r="BL161" s="179"/>
      <c r="BM161" s="179"/>
      <c r="BN161" s="179"/>
      <c r="BO161" s="179"/>
      <c r="BP161" s="180"/>
      <c r="BQ161" s="83"/>
      <c r="BR161" s="84"/>
      <c r="BS161" s="84"/>
      <c r="BT161" s="84"/>
      <c r="BU161" s="84"/>
      <c r="BV161" s="84"/>
      <c r="BW161" s="84"/>
      <c r="BX161" s="84"/>
      <c r="BY161" s="85"/>
      <c r="BZ161" s="2"/>
      <c r="CA161" s="2"/>
    </row>
    <row r="162" spans="1:79" ht="21.75" customHeight="1">
      <c r="A162" s="21"/>
      <c r="B162" s="21"/>
      <c r="C162" s="21"/>
      <c r="D162" s="21"/>
      <c r="E162" s="21"/>
      <c r="F162" s="2"/>
      <c r="G162" s="2"/>
      <c r="H162" s="296">
        <f>IF(H48="","",H48)</f>
      </c>
      <c r="I162" s="297">
        <f>IF(I48="","",I48)</f>
      </c>
      <c r="J162" s="284">
        <f>IF(J48="","",J48)</f>
      </c>
      <c r="K162" s="285"/>
      <c r="L162" s="285"/>
      <c r="M162" s="285"/>
      <c r="N162" s="285"/>
      <c r="O162" s="285"/>
      <c r="P162" s="285"/>
      <c r="Q162" s="285"/>
      <c r="R162" s="285"/>
      <c r="S162" s="286"/>
      <c r="T162" s="231">
        <f>IF(T48="","",T48)</f>
      </c>
      <c r="U162" s="232"/>
      <c r="V162" s="228">
        <f>IF(V48="","",V48)</f>
      </c>
      <c r="W162" s="229"/>
      <c r="X162" s="229"/>
      <c r="Y162" s="229"/>
      <c r="Z162" s="230"/>
      <c r="AA162" s="175">
        <f>IF(AA48="","",AA48)</f>
      </c>
      <c r="AB162" s="176"/>
      <c r="AC162" s="176"/>
      <c r="AD162" s="176"/>
      <c r="AE162" s="176"/>
      <c r="AF162" s="177"/>
      <c r="AG162" s="86">
        <f aca="true" t="shared" si="99" ref="AG162:AO162">AG48</f>
      </c>
      <c r="AH162" s="87">
        <f t="shared" si="99"/>
      </c>
      <c r="AI162" s="87">
        <f t="shared" si="99"/>
      </c>
      <c r="AJ162" s="88">
        <f t="shared" si="99"/>
      </c>
      <c r="AK162" s="87">
        <f t="shared" si="99"/>
      </c>
      <c r="AL162" s="89">
        <f t="shared" si="99"/>
      </c>
      <c r="AM162" s="87">
        <f t="shared" si="99"/>
      </c>
      <c r="AN162" s="87">
        <f t="shared" si="99"/>
      </c>
      <c r="AO162" s="90">
        <f t="shared" si="99"/>
      </c>
      <c r="AP162" s="2"/>
      <c r="AQ162" s="2"/>
      <c r="AR162" s="296">
        <f>IF(AR48="","",AR48)</f>
      </c>
      <c r="AS162" s="297">
        <f>IF(AS48="","",AS48)</f>
      </c>
      <c r="AT162" s="284">
        <f>IF(AT48="","",AT48)</f>
      </c>
      <c r="AU162" s="285"/>
      <c r="AV162" s="285"/>
      <c r="AW162" s="285"/>
      <c r="AX162" s="285"/>
      <c r="AY162" s="285"/>
      <c r="AZ162" s="285"/>
      <c r="BA162" s="285"/>
      <c r="BB162" s="285"/>
      <c r="BC162" s="286"/>
      <c r="BD162" s="231">
        <f>IF(BD48="","",BD48)</f>
      </c>
      <c r="BE162" s="232"/>
      <c r="BF162" s="228">
        <f>IF(BF48="","",BF48)</f>
      </c>
      <c r="BG162" s="229"/>
      <c r="BH162" s="229"/>
      <c r="BI162" s="229"/>
      <c r="BJ162" s="230"/>
      <c r="BK162" s="175">
        <f>IF(BK48="","",BK48)</f>
      </c>
      <c r="BL162" s="176"/>
      <c r="BM162" s="176"/>
      <c r="BN162" s="176"/>
      <c r="BO162" s="176"/>
      <c r="BP162" s="177"/>
      <c r="BQ162" s="86">
        <f aca="true" t="shared" si="100" ref="BQ162:BY162">BQ48</f>
      </c>
      <c r="BR162" s="87">
        <f t="shared" si="100"/>
      </c>
      <c r="BS162" s="87">
        <f t="shared" si="100"/>
      </c>
      <c r="BT162" s="88">
        <f t="shared" si="100"/>
      </c>
      <c r="BU162" s="87">
        <f t="shared" si="100"/>
      </c>
      <c r="BV162" s="89">
        <f t="shared" si="100"/>
      </c>
      <c r="BW162" s="87">
        <f t="shared" si="100"/>
      </c>
      <c r="BX162" s="87">
        <f t="shared" si="100"/>
      </c>
      <c r="BY162" s="90">
        <f t="shared" si="100"/>
      </c>
      <c r="BZ162" s="2"/>
      <c r="CA162" s="2"/>
    </row>
    <row r="163" spans="1:79" ht="3.75" customHeight="1">
      <c r="A163" s="21"/>
      <c r="B163" s="21"/>
      <c r="C163" s="21"/>
      <c r="D163" s="21"/>
      <c r="E163" s="21"/>
      <c r="F163" s="2"/>
      <c r="G163" s="2"/>
      <c r="H163" s="270"/>
      <c r="I163" s="272"/>
      <c r="J163" s="276"/>
      <c r="K163" s="277"/>
      <c r="L163" s="277"/>
      <c r="M163" s="277"/>
      <c r="N163" s="277"/>
      <c r="O163" s="277"/>
      <c r="P163" s="277"/>
      <c r="Q163" s="277"/>
      <c r="R163" s="277"/>
      <c r="S163" s="278"/>
      <c r="T163" s="226"/>
      <c r="U163" s="227"/>
      <c r="V163" s="200"/>
      <c r="W163" s="201"/>
      <c r="X163" s="201"/>
      <c r="Y163" s="201"/>
      <c r="Z163" s="202"/>
      <c r="AA163" s="178"/>
      <c r="AB163" s="179"/>
      <c r="AC163" s="179"/>
      <c r="AD163" s="179"/>
      <c r="AE163" s="179"/>
      <c r="AF163" s="180"/>
      <c r="AG163" s="83"/>
      <c r="AH163" s="84"/>
      <c r="AI163" s="84"/>
      <c r="AJ163" s="84"/>
      <c r="AK163" s="84"/>
      <c r="AL163" s="84"/>
      <c r="AM163" s="84"/>
      <c r="AN163" s="84"/>
      <c r="AO163" s="85"/>
      <c r="AP163" s="2"/>
      <c r="AQ163" s="2"/>
      <c r="AR163" s="270"/>
      <c r="AS163" s="272"/>
      <c r="AT163" s="276"/>
      <c r="AU163" s="277"/>
      <c r="AV163" s="277"/>
      <c r="AW163" s="277"/>
      <c r="AX163" s="277"/>
      <c r="AY163" s="277"/>
      <c r="AZ163" s="277"/>
      <c r="BA163" s="277"/>
      <c r="BB163" s="277"/>
      <c r="BC163" s="278"/>
      <c r="BD163" s="226"/>
      <c r="BE163" s="227"/>
      <c r="BF163" s="200"/>
      <c r="BG163" s="201"/>
      <c r="BH163" s="201"/>
      <c r="BI163" s="201"/>
      <c r="BJ163" s="202"/>
      <c r="BK163" s="178"/>
      <c r="BL163" s="179"/>
      <c r="BM163" s="179"/>
      <c r="BN163" s="179"/>
      <c r="BO163" s="179"/>
      <c r="BP163" s="180"/>
      <c r="BQ163" s="83"/>
      <c r="BR163" s="84"/>
      <c r="BS163" s="84"/>
      <c r="BT163" s="84"/>
      <c r="BU163" s="84"/>
      <c r="BV163" s="84"/>
      <c r="BW163" s="84"/>
      <c r="BX163" s="84"/>
      <c r="BY163" s="85"/>
      <c r="BZ163" s="2"/>
      <c r="CA163" s="2"/>
    </row>
    <row r="164" spans="1:79" ht="21.75" customHeight="1">
      <c r="A164" s="21"/>
      <c r="B164" s="21"/>
      <c r="C164" s="21"/>
      <c r="D164" s="21"/>
      <c r="E164" s="21"/>
      <c r="F164" s="2"/>
      <c r="G164" s="2"/>
      <c r="H164" s="296">
        <f>IF(H50="","",H50)</f>
      </c>
      <c r="I164" s="297">
        <f>IF(I50="","",I50)</f>
      </c>
      <c r="J164" s="284">
        <f>IF(J50="","",J50)</f>
      </c>
      <c r="K164" s="285"/>
      <c r="L164" s="285"/>
      <c r="M164" s="285"/>
      <c r="N164" s="285"/>
      <c r="O164" s="285"/>
      <c r="P164" s="285"/>
      <c r="Q164" s="285"/>
      <c r="R164" s="285"/>
      <c r="S164" s="286"/>
      <c r="T164" s="231">
        <f>IF(T50="","",T50)</f>
      </c>
      <c r="U164" s="232"/>
      <c r="V164" s="228">
        <f>IF(V50="","",V50)</f>
      </c>
      <c r="W164" s="229"/>
      <c r="X164" s="229"/>
      <c r="Y164" s="229"/>
      <c r="Z164" s="230"/>
      <c r="AA164" s="175">
        <f>IF(AA50="","",AA50)</f>
      </c>
      <c r="AB164" s="176"/>
      <c r="AC164" s="176"/>
      <c r="AD164" s="176"/>
      <c r="AE164" s="176"/>
      <c r="AF164" s="177"/>
      <c r="AG164" s="86">
        <f aca="true" t="shared" si="101" ref="AG164:AO164">AG50</f>
      </c>
      <c r="AH164" s="87">
        <f t="shared" si="101"/>
      </c>
      <c r="AI164" s="87">
        <f t="shared" si="101"/>
      </c>
      <c r="AJ164" s="88">
        <f t="shared" si="101"/>
      </c>
      <c r="AK164" s="87">
        <f t="shared" si="101"/>
      </c>
      <c r="AL164" s="89">
        <f t="shared" si="101"/>
      </c>
      <c r="AM164" s="87">
        <f t="shared" si="101"/>
      </c>
      <c r="AN164" s="87">
        <f t="shared" si="101"/>
      </c>
      <c r="AO164" s="90">
        <f t="shared" si="101"/>
      </c>
      <c r="AP164" s="2"/>
      <c r="AQ164" s="2"/>
      <c r="AR164" s="296">
        <f>IF(AR50="","",AR50)</f>
      </c>
      <c r="AS164" s="297">
        <f>IF(AS50="","",AS50)</f>
      </c>
      <c r="AT164" s="284">
        <f>IF(AT50="","",AT50)</f>
      </c>
      <c r="AU164" s="285"/>
      <c r="AV164" s="285"/>
      <c r="AW164" s="285"/>
      <c r="AX164" s="285"/>
      <c r="AY164" s="285"/>
      <c r="AZ164" s="285"/>
      <c r="BA164" s="285"/>
      <c r="BB164" s="285"/>
      <c r="BC164" s="286"/>
      <c r="BD164" s="231">
        <f>IF(BD50="","",BD50)</f>
      </c>
      <c r="BE164" s="232"/>
      <c r="BF164" s="228">
        <f>IF(BF50="","",BF50)</f>
      </c>
      <c r="BG164" s="229"/>
      <c r="BH164" s="229"/>
      <c r="BI164" s="229"/>
      <c r="BJ164" s="230"/>
      <c r="BK164" s="175">
        <f>IF(BK50="","",BK50)</f>
      </c>
      <c r="BL164" s="176"/>
      <c r="BM164" s="176"/>
      <c r="BN164" s="176"/>
      <c r="BO164" s="176"/>
      <c r="BP164" s="177"/>
      <c r="BQ164" s="86">
        <f aca="true" t="shared" si="102" ref="BQ164:BY164">BQ50</f>
      </c>
      <c r="BR164" s="87">
        <f t="shared" si="102"/>
      </c>
      <c r="BS164" s="87">
        <f t="shared" si="102"/>
      </c>
      <c r="BT164" s="88">
        <f t="shared" si="102"/>
      </c>
      <c r="BU164" s="87">
        <f t="shared" si="102"/>
      </c>
      <c r="BV164" s="89">
        <f t="shared" si="102"/>
      </c>
      <c r="BW164" s="87">
        <f t="shared" si="102"/>
      </c>
      <c r="BX164" s="87">
        <f t="shared" si="102"/>
      </c>
      <c r="BY164" s="90">
        <f t="shared" si="102"/>
      </c>
      <c r="BZ164" s="2"/>
      <c r="CA164" s="2"/>
    </row>
    <row r="165" spans="1:79" ht="3.75" customHeight="1">
      <c r="A165" s="21"/>
      <c r="B165" s="21"/>
      <c r="C165" s="21"/>
      <c r="D165" s="21"/>
      <c r="E165" s="21"/>
      <c r="F165" s="2"/>
      <c r="G165" s="2"/>
      <c r="H165" s="345"/>
      <c r="I165" s="344"/>
      <c r="J165" s="287"/>
      <c r="K165" s="288"/>
      <c r="L165" s="288"/>
      <c r="M165" s="288"/>
      <c r="N165" s="288"/>
      <c r="O165" s="288"/>
      <c r="P165" s="288"/>
      <c r="Q165" s="288"/>
      <c r="R165" s="288"/>
      <c r="S165" s="289"/>
      <c r="T165" s="282"/>
      <c r="U165" s="283"/>
      <c r="V165" s="279"/>
      <c r="W165" s="280"/>
      <c r="X165" s="280"/>
      <c r="Y165" s="280"/>
      <c r="Z165" s="281"/>
      <c r="AA165" s="181"/>
      <c r="AB165" s="182"/>
      <c r="AC165" s="182"/>
      <c r="AD165" s="182"/>
      <c r="AE165" s="182"/>
      <c r="AF165" s="183"/>
      <c r="AG165" s="91"/>
      <c r="AH165" s="92"/>
      <c r="AI165" s="92"/>
      <c r="AJ165" s="92"/>
      <c r="AK165" s="92"/>
      <c r="AL165" s="92"/>
      <c r="AM165" s="92"/>
      <c r="AN165" s="92"/>
      <c r="AO165" s="93"/>
      <c r="AP165" s="2"/>
      <c r="AQ165" s="2"/>
      <c r="AR165" s="345"/>
      <c r="AS165" s="344"/>
      <c r="AT165" s="287"/>
      <c r="AU165" s="288"/>
      <c r="AV165" s="288"/>
      <c r="AW165" s="288"/>
      <c r="AX165" s="288"/>
      <c r="AY165" s="288"/>
      <c r="AZ165" s="288"/>
      <c r="BA165" s="288"/>
      <c r="BB165" s="288"/>
      <c r="BC165" s="289"/>
      <c r="BD165" s="282"/>
      <c r="BE165" s="283"/>
      <c r="BF165" s="279"/>
      <c r="BG165" s="280"/>
      <c r="BH165" s="280"/>
      <c r="BI165" s="280"/>
      <c r="BJ165" s="281"/>
      <c r="BK165" s="181"/>
      <c r="BL165" s="182"/>
      <c r="BM165" s="182"/>
      <c r="BN165" s="182"/>
      <c r="BO165" s="182"/>
      <c r="BP165" s="183"/>
      <c r="BQ165" s="91"/>
      <c r="BR165" s="92"/>
      <c r="BS165" s="92"/>
      <c r="BT165" s="92"/>
      <c r="BU165" s="92"/>
      <c r="BV165" s="92"/>
      <c r="BW165" s="92"/>
      <c r="BX165" s="92"/>
      <c r="BY165" s="93"/>
      <c r="BZ165" s="2"/>
      <c r="CA165" s="2"/>
    </row>
    <row r="166" spans="1:79" ht="21.75" customHeight="1">
      <c r="A166" s="21"/>
      <c r="B166" s="21"/>
      <c r="C166" s="21"/>
      <c r="D166" s="21"/>
      <c r="E166" s="21"/>
      <c r="F166" s="2"/>
      <c r="G166" s="9"/>
      <c r="H166" s="59"/>
      <c r="I166" s="9"/>
      <c r="J166" s="9"/>
      <c r="K166" s="9"/>
      <c r="L166" s="9"/>
      <c r="M166" s="9"/>
      <c r="N166" s="9"/>
      <c r="O166" s="9"/>
      <c r="P166" s="22"/>
      <c r="Q166" s="9"/>
      <c r="R166" s="9"/>
      <c r="S166" s="9"/>
      <c r="T166" s="218" t="str">
        <f>T52</f>
        <v>合　　　　　計</v>
      </c>
      <c r="U166" s="219" t="str">
        <f>T52</f>
        <v>合　　　　　計</v>
      </c>
      <c r="V166" s="219"/>
      <c r="W166" s="219"/>
      <c r="X166" s="219"/>
      <c r="Y166" s="219"/>
      <c r="Z166" s="219"/>
      <c r="AA166" s="219"/>
      <c r="AB166" s="219"/>
      <c r="AC166" s="219"/>
      <c r="AD166" s="219"/>
      <c r="AE166" s="219"/>
      <c r="AF166" s="220"/>
      <c r="AG166" s="80">
        <f aca="true" t="shared" si="103" ref="AG166:AO166">AG52</f>
      </c>
      <c r="AH166" s="79">
        <f t="shared" si="103"/>
      </c>
      <c r="AI166" s="79">
        <f t="shared" si="103"/>
      </c>
      <c r="AJ166" s="80">
        <f t="shared" si="103"/>
      </c>
      <c r="AK166" s="79">
        <f t="shared" si="103"/>
      </c>
      <c r="AL166" s="81">
        <f t="shared" si="103"/>
      </c>
      <c r="AM166" s="79">
        <f t="shared" si="103"/>
      </c>
      <c r="AN166" s="79">
        <f t="shared" si="103"/>
      </c>
      <c r="AO166" s="81">
        <f t="shared" si="103"/>
      </c>
      <c r="AP166" s="2"/>
      <c r="AQ166" s="9"/>
      <c r="AR166" s="31"/>
      <c r="AS166" s="4"/>
      <c r="AT166" s="4"/>
      <c r="AU166" s="9"/>
      <c r="AV166" s="9"/>
      <c r="AW166" s="9"/>
      <c r="AX166" s="9"/>
      <c r="AY166" s="9"/>
      <c r="AZ166" s="22"/>
      <c r="BA166" s="9"/>
      <c r="BB166" s="9"/>
      <c r="BC166" s="9"/>
      <c r="BD166" s="218" t="s">
        <v>45</v>
      </c>
      <c r="BE166" s="219" t="s">
        <v>43</v>
      </c>
      <c r="BF166" s="219"/>
      <c r="BG166" s="219"/>
      <c r="BH166" s="219"/>
      <c r="BI166" s="219"/>
      <c r="BJ166" s="219"/>
      <c r="BK166" s="219"/>
      <c r="BL166" s="219"/>
      <c r="BM166" s="219"/>
      <c r="BN166" s="219"/>
      <c r="BO166" s="219"/>
      <c r="BP166" s="220"/>
      <c r="BQ166" s="80">
        <f aca="true" t="shared" si="104" ref="BQ166:BY166">BQ52</f>
      </c>
      <c r="BR166" s="79">
        <f t="shared" si="104"/>
      </c>
      <c r="BS166" s="79">
        <f t="shared" si="104"/>
      </c>
      <c r="BT166" s="80">
        <f t="shared" si="104"/>
      </c>
      <c r="BU166" s="79">
        <f t="shared" si="104"/>
      </c>
      <c r="BV166" s="81">
        <f t="shared" si="104"/>
      </c>
      <c r="BW166" s="79">
        <f t="shared" si="104"/>
      </c>
      <c r="BX166" s="79">
        <f t="shared" si="104"/>
      </c>
      <c r="BY166" s="81">
        <f t="shared" si="104"/>
      </c>
      <c r="BZ166" s="2"/>
      <c r="CA166" s="2"/>
    </row>
    <row r="167" spans="1:79" ht="3.75" customHeight="1">
      <c r="A167" s="21"/>
      <c r="B167" s="21"/>
      <c r="C167" s="21"/>
      <c r="D167" s="21"/>
      <c r="E167" s="21"/>
      <c r="F167" s="2"/>
      <c r="G167" s="9"/>
      <c r="H167" s="59"/>
      <c r="I167" s="9"/>
      <c r="J167" s="9"/>
      <c r="K167" s="9"/>
      <c r="L167" s="9"/>
      <c r="M167" s="9"/>
      <c r="N167" s="9"/>
      <c r="O167" s="9"/>
      <c r="P167" s="22"/>
      <c r="Q167" s="9"/>
      <c r="R167" s="9"/>
      <c r="S167" s="9"/>
      <c r="T167" s="221"/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222"/>
      <c r="AF167" s="223"/>
      <c r="AG167" s="77"/>
      <c r="AH167" s="77"/>
      <c r="AI167" s="77"/>
      <c r="AJ167" s="77"/>
      <c r="AK167" s="77"/>
      <c r="AL167" s="77"/>
      <c r="AM167" s="77"/>
      <c r="AN167" s="77"/>
      <c r="AO167" s="77"/>
      <c r="AP167" s="2"/>
      <c r="AQ167" s="9"/>
      <c r="AR167" s="59"/>
      <c r="AS167" s="9"/>
      <c r="AT167" s="9"/>
      <c r="AU167" s="9"/>
      <c r="AV167" s="9"/>
      <c r="AW167" s="9"/>
      <c r="AX167" s="9"/>
      <c r="AY167" s="9"/>
      <c r="AZ167" s="22"/>
      <c r="BA167" s="9"/>
      <c r="BB167" s="9"/>
      <c r="BC167" s="9"/>
      <c r="BD167" s="221"/>
      <c r="BE167" s="222"/>
      <c r="BF167" s="222"/>
      <c r="BG167" s="222"/>
      <c r="BH167" s="222"/>
      <c r="BI167" s="222"/>
      <c r="BJ167" s="222"/>
      <c r="BK167" s="222"/>
      <c r="BL167" s="222"/>
      <c r="BM167" s="222"/>
      <c r="BN167" s="222"/>
      <c r="BO167" s="222"/>
      <c r="BP167" s="223"/>
      <c r="BQ167" s="84"/>
      <c r="BR167" s="84"/>
      <c r="BS167" s="84"/>
      <c r="BT167" s="84"/>
      <c r="BU167" s="84"/>
      <c r="BV167" s="84"/>
      <c r="BW167" s="84"/>
      <c r="BX167" s="84"/>
      <c r="BY167" s="84"/>
      <c r="BZ167" s="2"/>
      <c r="CA167" s="2"/>
    </row>
    <row r="168" spans="1:79" ht="21.75" customHeight="1">
      <c r="A168" s="21"/>
      <c r="B168" s="21"/>
      <c r="C168" s="21"/>
      <c r="D168" s="21"/>
      <c r="E168" s="21"/>
      <c r="F168" s="2"/>
      <c r="G168" s="9"/>
      <c r="H168" s="10"/>
      <c r="I168" s="9"/>
      <c r="J168" s="9"/>
      <c r="K168" s="9"/>
      <c r="L168" s="9"/>
      <c r="M168" s="9"/>
      <c r="N168" s="9"/>
      <c r="O168" s="9"/>
      <c r="P168" s="22"/>
      <c r="Q168" s="9"/>
      <c r="R168" s="9"/>
      <c r="S168" s="9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9"/>
      <c r="AH168" s="19"/>
      <c r="AI168" s="19"/>
      <c r="AJ168" s="19"/>
      <c r="AK168" s="19"/>
      <c r="AL168" s="19"/>
      <c r="AM168" s="19"/>
      <c r="AN168" s="19"/>
      <c r="AO168" s="19"/>
      <c r="AP168" s="2"/>
      <c r="AQ168" s="9"/>
      <c r="AR168" s="10"/>
      <c r="AS168" s="9"/>
      <c r="AT168" s="9"/>
      <c r="AU168" s="9"/>
      <c r="AV168" s="9"/>
      <c r="AW168" s="9"/>
      <c r="AX168" s="9"/>
      <c r="AY168" s="9"/>
      <c r="AZ168" s="22"/>
      <c r="BA168" s="9"/>
      <c r="BB168" s="9"/>
      <c r="BC168" s="9"/>
      <c r="BD168" s="352" t="s">
        <v>46</v>
      </c>
      <c r="BE168" s="291" t="s">
        <v>40</v>
      </c>
      <c r="BF168" s="291"/>
      <c r="BG168" s="291"/>
      <c r="BH168" s="291"/>
      <c r="BI168" s="291"/>
      <c r="BJ168" s="291"/>
      <c r="BK168" s="291"/>
      <c r="BL168" s="291"/>
      <c r="BM168" s="291"/>
      <c r="BN168" s="291"/>
      <c r="BO168" s="291"/>
      <c r="BP168" s="292"/>
      <c r="BQ168" s="88">
        <f aca="true" t="shared" si="105" ref="BQ168:BY168">BQ54</f>
      </c>
      <c r="BR168" s="87">
        <f t="shared" si="105"/>
      </c>
      <c r="BS168" s="87">
        <f t="shared" si="105"/>
      </c>
      <c r="BT168" s="88">
        <f t="shared" si="105"/>
      </c>
      <c r="BU168" s="87">
        <f t="shared" si="105"/>
      </c>
      <c r="BV168" s="89">
        <f t="shared" si="105"/>
      </c>
      <c r="BW168" s="87">
        <f t="shared" si="105"/>
      </c>
      <c r="BX168" s="87">
        <f t="shared" si="105"/>
      </c>
      <c r="BY168" s="89">
        <f t="shared" si="105"/>
      </c>
      <c r="BZ168" s="2"/>
      <c r="CA168" s="2"/>
    </row>
    <row r="169" spans="1:79" ht="3.75" customHeight="1">
      <c r="A169" s="21"/>
      <c r="B169" s="21"/>
      <c r="C169" s="21"/>
      <c r="D169" s="21"/>
      <c r="E169" s="21"/>
      <c r="F169" s="2"/>
      <c r="G169" s="9"/>
      <c r="H169" s="10"/>
      <c r="I169" s="9"/>
      <c r="J169" s="9"/>
      <c r="K169" s="9"/>
      <c r="L169" s="9"/>
      <c r="M169" s="9"/>
      <c r="N169" s="9"/>
      <c r="O169" s="9"/>
      <c r="P169" s="22"/>
      <c r="Q169" s="9"/>
      <c r="R169" s="9"/>
      <c r="S169" s="9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9"/>
      <c r="AH169" s="9"/>
      <c r="AI169" s="9"/>
      <c r="AJ169" s="9"/>
      <c r="AK169" s="9"/>
      <c r="AL169" s="9"/>
      <c r="AM169" s="9"/>
      <c r="AN169" s="9"/>
      <c r="AO169" s="9"/>
      <c r="AP169" s="2"/>
      <c r="AQ169" s="9"/>
      <c r="AR169" s="10"/>
      <c r="AS169" s="9"/>
      <c r="AT169" s="9"/>
      <c r="AU169" s="9"/>
      <c r="AV169" s="9"/>
      <c r="AW169" s="9"/>
      <c r="AX169" s="9"/>
      <c r="AY169" s="9"/>
      <c r="AZ169" s="22"/>
      <c r="BA169" s="9"/>
      <c r="BB169" s="9"/>
      <c r="BC169" s="9"/>
      <c r="BD169" s="221"/>
      <c r="BE169" s="222"/>
      <c r="BF169" s="222"/>
      <c r="BG169" s="222"/>
      <c r="BH169" s="222"/>
      <c r="BI169" s="222"/>
      <c r="BJ169" s="222"/>
      <c r="BK169" s="222"/>
      <c r="BL169" s="222"/>
      <c r="BM169" s="222"/>
      <c r="BN169" s="222"/>
      <c r="BO169" s="222"/>
      <c r="BP169" s="223"/>
      <c r="BQ169" s="84"/>
      <c r="BR169" s="84"/>
      <c r="BS169" s="84"/>
      <c r="BT169" s="84"/>
      <c r="BU169" s="84"/>
      <c r="BV169" s="84"/>
      <c r="BW169" s="84"/>
      <c r="BX169" s="84"/>
      <c r="BY169" s="84"/>
      <c r="BZ169" s="2"/>
      <c r="CA169" s="2"/>
    </row>
    <row r="170" spans="1:79" ht="7.5" customHeight="1">
      <c r="A170" s="21"/>
      <c r="B170" s="21"/>
      <c r="C170" s="21"/>
      <c r="D170" s="21"/>
      <c r="E170" s="21"/>
      <c r="F170" s="2"/>
      <c r="G170" s="9"/>
      <c r="H170" s="10"/>
      <c r="I170" s="9"/>
      <c r="J170" s="9"/>
      <c r="K170" s="9"/>
      <c r="L170" s="9"/>
      <c r="M170" s="9"/>
      <c r="N170" s="9"/>
      <c r="O170" s="9"/>
      <c r="P170" s="22"/>
      <c r="Q170" s="9"/>
      <c r="R170" s="9"/>
      <c r="S170" s="9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9"/>
      <c r="AH170" s="9"/>
      <c r="AI170" s="9"/>
      <c r="AJ170" s="9"/>
      <c r="AK170" s="9"/>
      <c r="AL170" s="9"/>
      <c r="AM170" s="9"/>
      <c r="AN170" s="9"/>
      <c r="AO170" s="9"/>
      <c r="AP170" s="2"/>
      <c r="AQ170" s="9"/>
      <c r="AR170" s="10"/>
      <c r="AS170" s="9"/>
      <c r="AT170" s="9"/>
      <c r="AU170" s="9"/>
      <c r="AV170" s="9"/>
      <c r="AW170" s="9"/>
      <c r="AX170" s="9"/>
      <c r="AY170" s="9"/>
      <c r="AZ170" s="22"/>
      <c r="BA170" s="9"/>
      <c r="BB170" s="9"/>
      <c r="BC170" s="9"/>
      <c r="BD170" s="9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9"/>
      <c r="BR170" s="9"/>
      <c r="BS170" s="9"/>
      <c r="BT170" s="9"/>
      <c r="BU170" s="9"/>
      <c r="BV170" s="9"/>
      <c r="BW170" s="9"/>
      <c r="BX170" s="9"/>
      <c r="BY170" s="9"/>
      <c r="BZ170" s="2"/>
      <c r="CA170" s="2"/>
    </row>
    <row r="171" spans="1:79" ht="15" customHeight="1">
      <c r="A171" s="21"/>
      <c r="B171" s="21"/>
      <c r="C171" s="21"/>
      <c r="D171" s="21"/>
      <c r="E171" s="21"/>
      <c r="F171" s="2"/>
      <c r="G171" s="9"/>
      <c r="H171" s="10"/>
      <c r="I171" s="9"/>
      <c r="J171" s="9"/>
      <c r="K171" s="9"/>
      <c r="L171" s="9"/>
      <c r="M171" s="9"/>
      <c r="N171" s="9"/>
      <c r="O171" s="9"/>
      <c r="P171" s="22"/>
      <c r="Q171" s="9"/>
      <c r="R171" s="9"/>
      <c r="S171" s="9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9"/>
      <c r="AH171" s="9"/>
      <c r="AI171" s="9"/>
      <c r="AJ171" s="9"/>
      <c r="AK171" s="9"/>
      <c r="AL171" s="9"/>
      <c r="AM171" s="9"/>
      <c r="AN171" s="9"/>
      <c r="AO171" s="9"/>
      <c r="AP171" s="2"/>
      <c r="AQ171" s="9"/>
      <c r="AR171" s="10"/>
      <c r="AS171" s="9"/>
      <c r="AT171" s="9"/>
      <c r="AU171" s="9"/>
      <c r="AV171" s="9"/>
      <c r="AW171" s="9"/>
      <c r="AX171" s="9"/>
      <c r="AY171" s="9"/>
      <c r="AZ171" s="22"/>
      <c r="BA171" s="9"/>
      <c r="BB171" s="9"/>
      <c r="BC171" s="9"/>
      <c r="BD171" s="9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9"/>
      <c r="BR171" s="9"/>
      <c r="BS171" s="9"/>
      <c r="BT171" s="9"/>
      <c r="BU171" s="9"/>
      <c r="BV171" s="9"/>
      <c r="BW171" s="9"/>
      <c r="BX171" s="9"/>
      <c r="BY171" s="9"/>
      <c r="BZ171" s="2"/>
      <c r="CA171" s="2"/>
    </row>
    <row r="172" spans="1:79" ht="13.5">
      <c r="A172" s="21"/>
      <c r="B172" s="21"/>
      <c r="C172" s="21"/>
      <c r="D172" s="21"/>
      <c r="E172" s="21"/>
      <c r="F172" s="2"/>
      <c r="G172" s="9"/>
      <c r="H172" s="10"/>
      <c r="I172" s="9"/>
      <c r="J172" s="9"/>
      <c r="K172" s="9"/>
      <c r="L172" s="9"/>
      <c r="M172" s="9"/>
      <c r="N172" s="9"/>
      <c r="O172" s="9"/>
      <c r="P172" s="22"/>
      <c r="Q172" s="9"/>
      <c r="R172" s="9"/>
      <c r="S172" s="9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9"/>
      <c r="AH172" s="9"/>
      <c r="AI172" s="9"/>
      <c r="AJ172" s="9"/>
      <c r="AK172" s="9"/>
      <c r="AL172" s="9"/>
      <c r="AM172" s="9"/>
      <c r="AN172" s="9"/>
      <c r="AO172" s="9"/>
      <c r="AP172" s="2"/>
      <c r="AQ172" s="9"/>
      <c r="AR172" s="10"/>
      <c r="AS172" s="9"/>
      <c r="AT172" s="9"/>
      <c r="AU172" s="9"/>
      <c r="AV172" s="9"/>
      <c r="AW172" s="9"/>
      <c r="AX172" s="9"/>
      <c r="AY172" s="9"/>
      <c r="AZ172" s="22"/>
      <c r="BA172" s="9"/>
      <c r="BB172" s="9"/>
      <c r="BC172" s="9"/>
      <c r="BD172" s="9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9"/>
      <c r="BR172" s="9"/>
      <c r="BS172" s="9"/>
      <c r="BT172" s="9"/>
      <c r="BU172" s="9"/>
      <c r="BV172" s="9"/>
      <c r="BW172" s="9"/>
      <c r="BX172" s="9"/>
      <c r="BY172" s="9"/>
      <c r="BZ172" s="2"/>
      <c r="CA172" s="2"/>
    </row>
  </sheetData>
  <sheetProtection sheet="1" objects="1" scenarios="1"/>
  <mergeCells count="831">
    <mergeCell ref="U62:AO62"/>
    <mergeCell ref="AC60:AD60"/>
    <mergeCell ref="AE60:AF60"/>
    <mergeCell ref="AG60:AH60"/>
    <mergeCell ref="AE61:AG61"/>
    <mergeCell ref="AH61:AO61"/>
    <mergeCell ref="BF32:BJ33"/>
    <mergeCell ref="BK32:BP33"/>
    <mergeCell ref="AR34:AR35"/>
    <mergeCell ref="AS34:AS35"/>
    <mergeCell ref="AT32:BC33"/>
    <mergeCell ref="BD32:BE33"/>
    <mergeCell ref="AT34:BC35"/>
    <mergeCell ref="BD34:BE35"/>
    <mergeCell ref="BF34:BJ35"/>
    <mergeCell ref="BK34:BP35"/>
    <mergeCell ref="AR28:AR29"/>
    <mergeCell ref="V40:Z41"/>
    <mergeCell ref="AR36:AR37"/>
    <mergeCell ref="AS36:AS37"/>
    <mergeCell ref="AR30:AR31"/>
    <mergeCell ref="AS30:AS31"/>
    <mergeCell ref="AR32:AR33"/>
    <mergeCell ref="AS32:AS33"/>
    <mergeCell ref="AS28:AS29"/>
    <mergeCell ref="AA28:AF29"/>
    <mergeCell ref="AT28:BC29"/>
    <mergeCell ref="V32:Z33"/>
    <mergeCell ref="BK24:BP25"/>
    <mergeCell ref="AR26:AR27"/>
    <mergeCell ref="AS26:AS27"/>
    <mergeCell ref="BK26:BP27"/>
    <mergeCell ref="AT30:BC31"/>
    <mergeCell ref="BD30:BE31"/>
    <mergeCell ref="BF30:BJ31"/>
    <mergeCell ref="BK30:BP31"/>
    <mergeCell ref="U123:AO123"/>
    <mergeCell ref="U66:AO66"/>
    <mergeCell ref="U9:AO9"/>
    <mergeCell ref="V79:Z80"/>
    <mergeCell ref="AA79:AF80"/>
    <mergeCell ref="V83:Z84"/>
    <mergeCell ref="AA83:AF84"/>
    <mergeCell ref="AG117:AH117"/>
    <mergeCell ref="AE118:AG118"/>
    <mergeCell ref="V36:Z37"/>
    <mergeCell ref="BE9:BY9"/>
    <mergeCell ref="BE66:BY66"/>
    <mergeCell ref="BE123:BY123"/>
    <mergeCell ref="AR22:AR23"/>
    <mergeCell ref="AS22:AS23"/>
    <mergeCell ref="AR24:AR25"/>
    <mergeCell ref="AS24:AS25"/>
    <mergeCell ref="AR79:AR80"/>
    <mergeCell ref="BE119:BY119"/>
    <mergeCell ref="AR120:AX120"/>
    <mergeCell ref="H85:H86"/>
    <mergeCell ref="I85:I86"/>
    <mergeCell ref="H87:H88"/>
    <mergeCell ref="I87:I88"/>
    <mergeCell ref="H81:H82"/>
    <mergeCell ref="I81:I82"/>
    <mergeCell ref="H83:H84"/>
    <mergeCell ref="I83:I84"/>
    <mergeCell ref="BE120:BY120"/>
    <mergeCell ref="BE121:BY122"/>
    <mergeCell ref="AR121:AU122"/>
    <mergeCell ref="AV121:BA122"/>
    <mergeCell ref="BM117:BN117"/>
    <mergeCell ref="BO117:BP117"/>
    <mergeCell ref="BQ117:BR117"/>
    <mergeCell ref="BO118:BQ118"/>
    <mergeCell ref="BR118:BY118"/>
    <mergeCell ref="AT117:AZ117"/>
    <mergeCell ref="BF117:BH117"/>
    <mergeCell ref="BI117:BJ117"/>
    <mergeCell ref="BK117:BL117"/>
    <mergeCell ref="BA117:BC117"/>
    <mergeCell ref="H77:H78"/>
    <mergeCell ref="I77:I78"/>
    <mergeCell ref="H79:H80"/>
    <mergeCell ref="I79:I80"/>
    <mergeCell ref="H75:H76"/>
    <mergeCell ref="I75:I76"/>
    <mergeCell ref="V75:Z76"/>
    <mergeCell ref="AA75:AF76"/>
    <mergeCell ref="J75:S76"/>
    <mergeCell ref="T75:U76"/>
    <mergeCell ref="H73:H74"/>
    <mergeCell ref="I73:I74"/>
    <mergeCell ref="AR71:AR72"/>
    <mergeCell ref="AS71:AS72"/>
    <mergeCell ref="AR73:AR74"/>
    <mergeCell ref="AS73:AS74"/>
    <mergeCell ref="V73:Z74"/>
    <mergeCell ref="AA73:AF74"/>
    <mergeCell ref="J71:S72"/>
    <mergeCell ref="T71:U72"/>
    <mergeCell ref="BF99:BJ100"/>
    <mergeCell ref="BK99:BP100"/>
    <mergeCell ref="BF42:BJ43"/>
    <mergeCell ref="BK42:BP43"/>
    <mergeCell ref="BF71:BJ72"/>
    <mergeCell ref="BK71:BP72"/>
    <mergeCell ref="BK75:BP76"/>
    <mergeCell ref="BF77:BJ78"/>
    <mergeCell ref="BK77:BP78"/>
    <mergeCell ref="BK79:BP80"/>
    <mergeCell ref="AT71:BC72"/>
    <mergeCell ref="BD71:BE72"/>
    <mergeCell ref="BF97:BJ98"/>
    <mergeCell ref="BK97:BP98"/>
    <mergeCell ref="BF85:BJ86"/>
    <mergeCell ref="AT73:BC74"/>
    <mergeCell ref="BD73:BE74"/>
    <mergeCell ref="BF73:BJ74"/>
    <mergeCell ref="BF75:BJ76"/>
    <mergeCell ref="BF81:BJ82"/>
    <mergeCell ref="AR63:AX63"/>
    <mergeCell ref="BE63:BY63"/>
    <mergeCell ref="BE64:BY65"/>
    <mergeCell ref="AR64:AU65"/>
    <mergeCell ref="AV64:BA65"/>
    <mergeCell ref="BK81:BP82"/>
    <mergeCell ref="BF83:BJ84"/>
    <mergeCell ref="BK83:BP84"/>
    <mergeCell ref="BK85:BP86"/>
    <mergeCell ref="AT60:AZ60"/>
    <mergeCell ref="BF60:BH60"/>
    <mergeCell ref="BI60:BJ60"/>
    <mergeCell ref="BK60:BL60"/>
    <mergeCell ref="BA60:BC60"/>
    <mergeCell ref="BF26:BJ27"/>
    <mergeCell ref="BD24:BE25"/>
    <mergeCell ref="BF24:BJ25"/>
    <mergeCell ref="BK73:BP74"/>
    <mergeCell ref="BE62:BY62"/>
    <mergeCell ref="BQ60:BR60"/>
    <mergeCell ref="BO61:BQ61"/>
    <mergeCell ref="BR61:BY61"/>
    <mergeCell ref="BM60:BN60"/>
    <mergeCell ref="BO60:BP60"/>
    <mergeCell ref="BD28:BE29"/>
    <mergeCell ref="BF28:BJ29"/>
    <mergeCell ref="BK28:BP29"/>
    <mergeCell ref="AT22:BC23"/>
    <mergeCell ref="BD22:BE23"/>
    <mergeCell ref="BF22:BJ23"/>
    <mergeCell ref="BK22:BP23"/>
    <mergeCell ref="AT24:BC25"/>
    <mergeCell ref="AT26:BC27"/>
    <mergeCell ref="BD26:BE27"/>
    <mergeCell ref="BF20:BJ21"/>
    <mergeCell ref="BK20:BP21"/>
    <mergeCell ref="V71:Z72"/>
    <mergeCell ref="AA71:AF72"/>
    <mergeCell ref="AR69:AR70"/>
    <mergeCell ref="AS69:AS70"/>
    <mergeCell ref="AT69:BC70"/>
    <mergeCell ref="BD69:BE70"/>
    <mergeCell ref="BF69:BJ70"/>
    <mergeCell ref="BK69:BP70"/>
    <mergeCell ref="I69:I70"/>
    <mergeCell ref="H69:H70"/>
    <mergeCell ref="H71:H72"/>
    <mergeCell ref="I71:I72"/>
    <mergeCell ref="BE5:BY5"/>
    <mergeCell ref="AR6:AX6"/>
    <mergeCell ref="BE6:BY6"/>
    <mergeCell ref="BE7:BY8"/>
    <mergeCell ref="AR7:AU8"/>
    <mergeCell ref="AV7:BA8"/>
    <mergeCell ref="BM3:BN3"/>
    <mergeCell ref="BO3:BP3"/>
    <mergeCell ref="BQ3:BR3"/>
    <mergeCell ref="BO4:BQ4"/>
    <mergeCell ref="BR4:BY4"/>
    <mergeCell ref="AT3:AZ3"/>
    <mergeCell ref="BF3:BH3"/>
    <mergeCell ref="BI3:BJ3"/>
    <mergeCell ref="BK3:BL3"/>
    <mergeCell ref="BA3:BC3"/>
    <mergeCell ref="V160:Z161"/>
    <mergeCell ref="AA160:AF161"/>
    <mergeCell ref="V164:Z165"/>
    <mergeCell ref="AA164:AF165"/>
    <mergeCell ref="V152:Z153"/>
    <mergeCell ref="AA152:AF153"/>
    <mergeCell ref="V156:Z157"/>
    <mergeCell ref="AA156:AF157"/>
    <mergeCell ref="V144:Z145"/>
    <mergeCell ref="AA144:AF145"/>
    <mergeCell ref="V148:Z149"/>
    <mergeCell ref="AA148:AF149"/>
    <mergeCell ref="V136:Z137"/>
    <mergeCell ref="AA136:AF137"/>
    <mergeCell ref="V140:Z141"/>
    <mergeCell ref="AA140:AF141"/>
    <mergeCell ref="V128:Z129"/>
    <mergeCell ref="AA128:AF129"/>
    <mergeCell ref="V132:Z133"/>
    <mergeCell ref="AA132:AF133"/>
    <mergeCell ref="H120:N120"/>
    <mergeCell ref="U120:AO120"/>
    <mergeCell ref="U121:AO122"/>
    <mergeCell ref="H121:K122"/>
    <mergeCell ref="L121:Q122"/>
    <mergeCell ref="AH118:AO118"/>
    <mergeCell ref="U119:AO119"/>
    <mergeCell ref="V107:Z108"/>
    <mergeCell ref="AA107:AF108"/>
    <mergeCell ref="AC117:AD117"/>
    <mergeCell ref="AE117:AF117"/>
    <mergeCell ref="T109:AF110"/>
    <mergeCell ref="J117:P117"/>
    <mergeCell ref="V117:X117"/>
    <mergeCell ref="Y117:Z117"/>
    <mergeCell ref="AA117:AB117"/>
    <mergeCell ref="Q117:S117"/>
    <mergeCell ref="V103:Z104"/>
    <mergeCell ref="AA103:AF104"/>
    <mergeCell ref="V105:Z106"/>
    <mergeCell ref="AA105:AF106"/>
    <mergeCell ref="V99:Z100"/>
    <mergeCell ref="AA99:AF100"/>
    <mergeCell ref="V101:Z102"/>
    <mergeCell ref="AA101:AF102"/>
    <mergeCell ref="V95:Z96"/>
    <mergeCell ref="AA95:AF96"/>
    <mergeCell ref="V97:Z98"/>
    <mergeCell ref="AA97:AF98"/>
    <mergeCell ref="V91:Z92"/>
    <mergeCell ref="AA91:AF92"/>
    <mergeCell ref="V93:Z94"/>
    <mergeCell ref="AA93:AF94"/>
    <mergeCell ref="J87:S88"/>
    <mergeCell ref="T87:U88"/>
    <mergeCell ref="V89:Z90"/>
    <mergeCell ref="AA89:AF90"/>
    <mergeCell ref="V87:Z88"/>
    <mergeCell ref="AA87:AF88"/>
    <mergeCell ref="J85:S86"/>
    <mergeCell ref="T85:U86"/>
    <mergeCell ref="V85:Z86"/>
    <mergeCell ref="AA85:AF86"/>
    <mergeCell ref="V81:Z82"/>
    <mergeCell ref="AA81:AF82"/>
    <mergeCell ref="J83:S84"/>
    <mergeCell ref="T83:U84"/>
    <mergeCell ref="J79:S80"/>
    <mergeCell ref="T79:U80"/>
    <mergeCell ref="J81:S82"/>
    <mergeCell ref="T81:U82"/>
    <mergeCell ref="J77:S78"/>
    <mergeCell ref="T77:U78"/>
    <mergeCell ref="V77:Z78"/>
    <mergeCell ref="AA77:AF78"/>
    <mergeCell ref="J73:S74"/>
    <mergeCell ref="T73:U74"/>
    <mergeCell ref="AA69:AF70"/>
    <mergeCell ref="V69:Z70"/>
    <mergeCell ref="T69:U70"/>
    <mergeCell ref="J69:S70"/>
    <mergeCell ref="H63:N63"/>
    <mergeCell ref="U63:AO63"/>
    <mergeCell ref="U64:AO65"/>
    <mergeCell ref="H64:K65"/>
    <mergeCell ref="L64:Q65"/>
    <mergeCell ref="J60:P60"/>
    <mergeCell ref="V60:X60"/>
    <mergeCell ref="Y60:Z60"/>
    <mergeCell ref="AA60:AB60"/>
    <mergeCell ref="Q60:S60"/>
    <mergeCell ref="U5:AO5"/>
    <mergeCell ref="U6:AO6"/>
    <mergeCell ref="U7:AO8"/>
    <mergeCell ref="H6:N6"/>
    <mergeCell ref="H7:K8"/>
    <mergeCell ref="L7:Q8"/>
    <mergeCell ref="AC3:AD3"/>
    <mergeCell ref="AE3:AF3"/>
    <mergeCell ref="AG3:AH3"/>
    <mergeCell ref="AE4:AG4"/>
    <mergeCell ref="AH4:AO4"/>
    <mergeCell ref="V3:X3"/>
    <mergeCell ref="Y3:Z3"/>
    <mergeCell ref="AA3:AB3"/>
    <mergeCell ref="J3:P3"/>
    <mergeCell ref="Q3:S3"/>
    <mergeCell ref="AR20:AR21"/>
    <mergeCell ref="AS20:AS21"/>
    <mergeCell ref="AT20:BC21"/>
    <mergeCell ref="BD20:BE21"/>
    <mergeCell ref="BF18:BJ19"/>
    <mergeCell ref="BK18:BP19"/>
    <mergeCell ref="AR16:AR17"/>
    <mergeCell ref="AS16:AS17"/>
    <mergeCell ref="AR18:AR19"/>
    <mergeCell ref="AS18:AS19"/>
    <mergeCell ref="AT18:BC19"/>
    <mergeCell ref="BD18:BE19"/>
    <mergeCell ref="AT16:BC17"/>
    <mergeCell ref="BD16:BE17"/>
    <mergeCell ref="BF12:BJ13"/>
    <mergeCell ref="BK12:BP13"/>
    <mergeCell ref="BF14:BJ15"/>
    <mergeCell ref="BK14:BP15"/>
    <mergeCell ref="BF16:BJ17"/>
    <mergeCell ref="BK16:BP17"/>
    <mergeCell ref="AR14:AR15"/>
    <mergeCell ref="AS14:AS15"/>
    <mergeCell ref="AT14:BC15"/>
    <mergeCell ref="BD14:BE15"/>
    <mergeCell ref="AR12:AR13"/>
    <mergeCell ref="AS12:AS13"/>
    <mergeCell ref="AT12:BC13"/>
    <mergeCell ref="BD12:BE13"/>
    <mergeCell ref="AA14:AF15"/>
    <mergeCell ref="I12:I13"/>
    <mergeCell ref="H12:H13"/>
    <mergeCell ref="H14:H15"/>
    <mergeCell ref="I14:I15"/>
    <mergeCell ref="AA12:AF13"/>
    <mergeCell ref="V12:Z13"/>
    <mergeCell ref="T12:U13"/>
    <mergeCell ref="J12:S13"/>
    <mergeCell ref="T16:U17"/>
    <mergeCell ref="J14:S15"/>
    <mergeCell ref="T14:U15"/>
    <mergeCell ref="V14:Z15"/>
    <mergeCell ref="V16:Z17"/>
    <mergeCell ref="AA16:AF17"/>
    <mergeCell ref="H18:H19"/>
    <mergeCell ref="I18:I19"/>
    <mergeCell ref="J18:S19"/>
    <mergeCell ref="T18:U19"/>
    <mergeCell ref="V18:Z19"/>
    <mergeCell ref="AA18:AF19"/>
    <mergeCell ref="H16:H17"/>
    <mergeCell ref="I16:I17"/>
    <mergeCell ref="J16:S17"/>
    <mergeCell ref="H20:H21"/>
    <mergeCell ref="H22:H23"/>
    <mergeCell ref="I20:I21"/>
    <mergeCell ref="J20:S21"/>
    <mergeCell ref="AA20:AF21"/>
    <mergeCell ref="I22:I23"/>
    <mergeCell ref="J22:S23"/>
    <mergeCell ref="T22:U23"/>
    <mergeCell ref="V22:Z23"/>
    <mergeCell ref="AA22:AF23"/>
    <mergeCell ref="T24:U25"/>
    <mergeCell ref="T20:U21"/>
    <mergeCell ref="V20:Z21"/>
    <mergeCell ref="V24:Z25"/>
    <mergeCell ref="AA24:AF25"/>
    <mergeCell ref="H26:H27"/>
    <mergeCell ref="I26:I27"/>
    <mergeCell ref="J26:S27"/>
    <mergeCell ref="T26:U27"/>
    <mergeCell ref="V26:Z27"/>
    <mergeCell ref="AA26:AF27"/>
    <mergeCell ref="H24:H25"/>
    <mergeCell ref="I24:I25"/>
    <mergeCell ref="J24:S25"/>
    <mergeCell ref="AA30:AF31"/>
    <mergeCell ref="H28:H29"/>
    <mergeCell ref="I28:I29"/>
    <mergeCell ref="J28:S29"/>
    <mergeCell ref="H30:H31"/>
    <mergeCell ref="I30:I31"/>
    <mergeCell ref="J30:S31"/>
    <mergeCell ref="T30:U31"/>
    <mergeCell ref="I32:I33"/>
    <mergeCell ref="J32:S33"/>
    <mergeCell ref="T32:U33"/>
    <mergeCell ref="V28:Z29"/>
    <mergeCell ref="T28:U29"/>
    <mergeCell ref="V30:Z31"/>
    <mergeCell ref="J36:S37"/>
    <mergeCell ref="T36:U37"/>
    <mergeCell ref="AA32:AF33"/>
    <mergeCell ref="H34:H35"/>
    <mergeCell ref="I34:I35"/>
    <mergeCell ref="J34:S35"/>
    <mergeCell ref="T34:U35"/>
    <mergeCell ref="V34:Z35"/>
    <mergeCell ref="AA34:AF35"/>
    <mergeCell ref="H32:H33"/>
    <mergeCell ref="T40:U41"/>
    <mergeCell ref="AA36:AF37"/>
    <mergeCell ref="H38:H39"/>
    <mergeCell ref="I38:I39"/>
    <mergeCell ref="J38:S39"/>
    <mergeCell ref="T38:U39"/>
    <mergeCell ref="V38:Z39"/>
    <mergeCell ref="AA38:AF39"/>
    <mergeCell ref="H36:H37"/>
    <mergeCell ref="I36:I37"/>
    <mergeCell ref="AA40:AF41"/>
    <mergeCell ref="H42:H43"/>
    <mergeCell ref="I42:I43"/>
    <mergeCell ref="J42:S43"/>
    <mergeCell ref="T42:U43"/>
    <mergeCell ref="V42:Z43"/>
    <mergeCell ref="AA42:AF43"/>
    <mergeCell ref="H40:H41"/>
    <mergeCell ref="I40:I41"/>
    <mergeCell ref="J40:S41"/>
    <mergeCell ref="H44:H45"/>
    <mergeCell ref="I44:I45"/>
    <mergeCell ref="J44:S45"/>
    <mergeCell ref="T44:U45"/>
    <mergeCell ref="H46:H47"/>
    <mergeCell ref="I46:I47"/>
    <mergeCell ref="J46:S47"/>
    <mergeCell ref="T46:U47"/>
    <mergeCell ref="I48:I49"/>
    <mergeCell ref="J48:S49"/>
    <mergeCell ref="T48:U49"/>
    <mergeCell ref="AA44:AF45"/>
    <mergeCell ref="V46:Z47"/>
    <mergeCell ref="AA46:AF47"/>
    <mergeCell ref="V44:Z45"/>
    <mergeCell ref="V48:Z49"/>
    <mergeCell ref="BF36:BJ37"/>
    <mergeCell ref="BK36:BP37"/>
    <mergeCell ref="AA48:AF49"/>
    <mergeCell ref="H50:H51"/>
    <mergeCell ref="I50:I51"/>
    <mergeCell ref="J50:S51"/>
    <mergeCell ref="T50:U51"/>
    <mergeCell ref="V50:Z51"/>
    <mergeCell ref="AA50:AF51"/>
    <mergeCell ref="H48:H49"/>
    <mergeCell ref="AT38:BC39"/>
    <mergeCell ref="BD38:BE39"/>
    <mergeCell ref="AT36:BC37"/>
    <mergeCell ref="BD36:BE37"/>
    <mergeCell ref="BF38:BJ39"/>
    <mergeCell ref="BK38:BP39"/>
    <mergeCell ref="AR40:AR41"/>
    <mergeCell ref="AS40:AS41"/>
    <mergeCell ref="AT40:BC41"/>
    <mergeCell ref="BD40:BE41"/>
    <mergeCell ref="BF40:BJ41"/>
    <mergeCell ref="BK40:BP41"/>
    <mergeCell ref="AR38:AR39"/>
    <mergeCell ref="AS38:AS39"/>
    <mergeCell ref="AR42:AR43"/>
    <mergeCell ref="AS42:AS43"/>
    <mergeCell ref="AT42:BC43"/>
    <mergeCell ref="BD42:BE43"/>
    <mergeCell ref="AR44:AR45"/>
    <mergeCell ref="AS44:AS45"/>
    <mergeCell ref="AT44:BC45"/>
    <mergeCell ref="BD44:BE45"/>
    <mergeCell ref="BF48:BJ49"/>
    <mergeCell ref="BK48:BP49"/>
    <mergeCell ref="AR46:AR47"/>
    <mergeCell ref="AS46:AS47"/>
    <mergeCell ref="AT46:BC47"/>
    <mergeCell ref="BD46:BE47"/>
    <mergeCell ref="BF44:BJ45"/>
    <mergeCell ref="BK44:BP45"/>
    <mergeCell ref="BF46:BJ47"/>
    <mergeCell ref="BK46:BP47"/>
    <mergeCell ref="BF50:BJ51"/>
    <mergeCell ref="BK50:BP51"/>
    <mergeCell ref="AR48:AR49"/>
    <mergeCell ref="AS48:AS49"/>
    <mergeCell ref="AR50:AR51"/>
    <mergeCell ref="AS50:AS51"/>
    <mergeCell ref="AT50:BC51"/>
    <mergeCell ref="BD50:BE51"/>
    <mergeCell ref="AT48:BC49"/>
    <mergeCell ref="BD48:BE49"/>
    <mergeCell ref="H89:H90"/>
    <mergeCell ref="I89:I90"/>
    <mergeCell ref="J89:S90"/>
    <mergeCell ref="T89:U90"/>
    <mergeCell ref="H91:H92"/>
    <mergeCell ref="I91:I92"/>
    <mergeCell ref="J91:S92"/>
    <mergeCell ref="T91:U92"/>
    <mergeCell ref="H93:H94"/>
    <mergeCell ref="I93:I94"/>
    <mergeCell ref="J93:S94"/>
    <mergeCell ref="T93:U94"/>
    <mergeCell ref="H95:H96"/>
    <mergeCell ref="I95:I96"/>
    <mergeCell ref="J95:S96"/>
    <mergeCell ref="T95:U96"/>
    <mergeCell ref="H97:H98"/>
    <mergeCell ref="I97:I98"/>
    <mergeCell ref="J97:S98"/>
    <mergeCell ref="T97:U98"/>
    <mergeCell ref="H99:H100"/>
    <mergeCell ref="I99:I100"/>
    <mergeCell ref="J99:S100"/>
    <mergeCell ref="T99:U100"/>
    <mergeCell ref="H101:H102"/>
    <mergeCell ref="I101:I102"/>
    <mergeCell ref="J101:S102"/>
    <mergeCell ref="T101:U102"/>
    <mergeCell ref="H103:H104"/>
    <mergeCell ref="I103:I104"/>
    <mergeCell ref="J103:S104"/>
    <mergeCell ref="T103:U104"/>
    <mergeCell ref="H105:H106"/>
    <mergeCell ref="I105:I106"/>
    <mergeCell ref="J105:S106"/>
    <mergeCell ref="T105:U106"/>
    <mergeCell ref="H107:H108"/>
    <mergeCell ref="I107:I108"/>
    <mergeCell ref="J107:S108"/>
    <mergeCell ref="T107:U108"/>
    <mergeCell ref="AR75:AR76"/>
    <mergeCell ref="AS75:AS76"/>
    <mergeCell ref="AT75:BC76"/>
    <mergeCell ref="BD75:BE76"/>
    <mergeCell ref="AR77:AR78"/>
    <mergeCell ref="AS77:AS78"/>
    <mergeCell ref="AT77:BC78"/>
    <mergeCell ref="BD77:BE78"/>
    <mergeCell ref="AS79:AS80"/>
    <mergeCell ref="AT79:BC80"/>
    <mergeCell ref="BD79:BE80"/>
    <mergeCell ref="BF79:BJ80"/>
    <mergeCell ref="AR81:AR82"/>
    <mergeCell ref="AS81:AS82"/>
    <mergeCell ref="AT81:BC82"/>
    <mergeCell ref="BD81:BE82"/>
    <mergeCell ref="AR83:AR84"/>
    <mergeCell ref="AS83:AS84"/>
    <mergeCell ref="AT83:BC84"/>
    <mergeCell ref="BD83:BE84"/>
    <mergeCell ref="BF87:BJ88"/>
    <mergeCell ref="BK87:BP88"/>
    <mergeCell ref="AR85:AR86"/>
    <mergeCell ref="AS85:AS86"/>
    <mergeCell ref="AT85:BC86"/>
    <mergeCell ref="AR87:AR88"/>
    <mergeCell ref="AS87:AS88"/>
    <mergeCell ref="AT87:BC88"/>
    <mergeCell ref="BD87:BE88"/>
    <mergeCell ref="BD85:BE86"/>
    <mergeCell ref="AR89:AR90"/>
    <mergeCell ref="AS89:AS90"/>
    <mergeCell ref="AT89:BC90"/>
    <mergeCell ref="BD89:BE90"/>
    <mergeCell ref="BF93:BJ94"/>
    <mergeCell ref="BK93:BP94"/>
    <mergeCell ref="AR91:AR92"/>
    <mergeCell ref="AS91:AS92"/>
    <mergeCell ref="AT91:BC92"/>
    <mergeCell ref="BD91:BE92"/>
    <mergeCell ref="BF89:BJ90"/>
    <mergeCell ref="BK89:BP90"/>
    <mergeCell ref="BF91:BJ92"/>
    <mergeCell ref="BK91:BP92"/>
    <mergeCell ref="BF95:BJ96"/>
    <mergeCell ref="BK95:BP96"/>
    <mergeCell ref="AR93:AR94"/>
    <mergeCell ref="AS93:AS94"/>
    <mergeCell ref="AR95:AR96"/>
    <mergeCell ref="AS95:AS96"/>
    <mergeCell ref="AT95:BC96"/>
    <mergeCell ref="BD95:BE96"/>
    <mergeCell ref="AT93:BC94"/>
    <mergeCell ref="BD93:BE94"/>
    <mergeCell ref="AR97:AR98"/>
    <mergeCell ref="AS97:AS98"/>
    <mergeCell ref="AT97:BC98"/>
    <mergeCell ref="BD97:BE98"/>
    <mergeCell ref="AR99:AR100"/>
    <mergeCell ref="AS99:AS100"/>
    <mergeCell ref="AT99:BC100"/>
    <mergeCell ref="BD99:BE100"/>
    <mergeCell ref="AR101:AR102"/>
    <mergeCell ref="AS101:AS102"/>
    <mergeCell ref="AT101:BC102"/>
    <mergeCell ref="BD101:BE102"/>
    <mergeCell ref="BF105:BJ106"/>
    <mergeCell ref="BK105:BP106"/>
    <mergeCell ref="AR103:AR104"/>
    <mergeCell ref="AS103:AS104"/>
    <mergeCell ref="AT103:BC104"/>
    <mergeCell ref="BD103:BE104"/>
    <mergeCell ref="BF101:BJ102"/>
    <mergeCell ref="BK101:BP102"/>
    <mergeCell ref="BF103:BJ104"/>
    <mergeCell ref="BK103:BP104"/>
    <mergeCell ref="BF107:BJ108"/>
    <mergeCell ref="BK107:BP108"/>
    <mergeCell ref="AR105:AR106"/>
    <mergeCell ref="AS105:AS106"/>
    <mergeCell ref="AR107:AR108"/>
    <mergeCell ref="AS107:AS108"/>
    <mergeCell ref="AT107:BC108"/>
    <mergeCell ref="BD107:BE108"/>
    <mergeCell ref="AT105:BC106"/>
    <mergeCell ref="BD105:BE106"/>
    <mergeCell ref="BD109:BP110"/>
    <mergeCell ref="BD111:BP112"/>
    <mergeCell ref="H126:H127"/>
    <mergeCell ref="I126:I127"/>
    <mergeCell ref="J126:S127"/>
    <mergeCell ref="T126:U127"/>
    <mergeCell ref="V126:Z127"/>
    <mergeCell ref="AA126:AF127"/>
    <mergeCell ref="AR126:AR127"/>
    <mergeCell ref="AS126:AS127"/>
    <mergeCell ref="AT126:BC127"/>
    <mergeCell ref="BD126:BE127"/>
    <mergeCell ref="BF126:BJ127"/>
    <mergeCell ref="BK126:BP127"/>
    <mergeCell ref="H128:H129"/>
    <mergeCell ref="I128:I129"/>
    <mergeCell ref="J128:S129"/>
    <mergeCell ref="T128:U129"/>
    <mergeCell ref="AR128:AR129"/>
    <mergeCell ref="AS128:AS129"/>
    <mergeCell ref="AT128:BC129"/>
    <mergeCell ref="BD128:BE129"/>
    <mergeCell ref="BF128:BJ129"/>
    <mergeCell ref="BK128:BP129"/>
    <mergeCell ref="H130:H131"/>
    <mergeCell ref="I130:I131"/>
    <mergeCell ref="J130:S131"/>
    <mergeCell ref="T130:U131"/>
    <mergeCell ref="V130:Z131"/>
    <mergeCell ref="AA130:AF131"/>
    <mergeCell ref="AR130:AR131"/>
    <mergeCell ref="AS130:AS131"/>
    <mergeCell ref="AT130:BC131"/>
    <mergeCell ref="BD130:BE131"/>
    <mergeCell ref="BF130:BJ131"/>
    <mergeCell ref="BK130:BP131"/>
    <mergeCell ref="H132:H133"/>
    <mergeCell ref="I132:I133"/>
    <mergeCell ref="J132:S133"/>
    <mergeCell ref="T132:U133"/>
    <mergeCell ref="AR132:AR133"/>
    <mergeCell ref="AS132:AS133"/>
    <mergeCell ref="AT132:BC133"/>
    <mergeCell ref="BD132:BE133"/>
    <mergeCell ref="BF132:BJ133"/>
    <mergeCell ref="BK132:BP133"/>
    <mergeCell ref="H134:H135"/>
    <mergeCell ref="I134:I135"/>
    <mergeCell ref="J134:S135"/>
    <mergeCell ref="T134:U135"/>
    <mergeCell ref="V134:Z135"/>
    <mergeCell ref="AA134:AF135"/>
    <mergeCell ref="AR134:AR135"/>
    <mergeCell ref="AS134:AS135"/>
    <mergeCell ref="AT134:BC135"/>
    <mergeCell ref="BD134:BE135"/>
    <mergeCell ref="BF134:BJ135"/>
    <mergeCell ref="BK134:BP135"/>
    <mergeCell ref="H136:H137"/>
    <mergeCell ref="I136:I137"/>
    <mergeCell ref="J136:S137"/>
    <mergeCell ref="T136:U137"/>
    <mergeCell ref="AR136:AR137"/>
    <mergeCell ref="AS136:AS137"/>
    <mergeCell ref="AT136:BC137"/>
    <mergeCell ref="BD136:BE137"/>
    <mergeCell ref="BF136:BJ137"/>
    <mergeCell ref="BK136:BP137"/>
    <mergeCell ref="H138:H139"/>
    <mergeCell ref="I138:I139"/>
    <mergeCell ref="J138:S139"/>
    <mergeCell ref="T138:U139"/>
    <mergeCell ref="V138:Z139"/>
    <mergeCell ref="AA138:AF139"/>
    <mergeCell ref="AR138:AR139"/>
    <mergeCell ref="AS138:AS139"/>
    <mergeCell ref="AT138:BC139"/>
    <mergeCell ref="BD138:BE139"/>
    <mergeCell ref="BF138:BJ139"/>
    <mergeCell ref="BK138:BP139"/>
    <mergeCell ref="H140:H141"/>
    <mergeCell ref="I140:I141"/>
    <mergeCell ref="J140:S141"/>
    <mergeCell ref="T140:U141"/>
    <mergeCell ref="AR140:AR141"/>
    <mergeCell ref="AS140:AS141"/>
    <mergeCell ref="AT140:BC141"/>
    <mergeCell ref="BD140:BE141"/>
    <mergeCell ref="BF140:BJ141"/>
    <mergeCell ref="BK140:BP141"/>
    <mergeCell ref="H142:H143"/>
    <mergeCell ref="I142:I143"/>
    <mergeCell ref="J142:S143"/>
    <mergeCell ref="T142:U143"/>
    <mergeCell ref="V142:Z143"/>
    <mergeCell ref="AA142:AF143"/>
    <mergeCell ref="AR142:AR143"/>
    <mergeCell ref="AS142:AS143"/>
    <mergeCell ref="AT142:BC143"/>
    <mergeCell ref="BD142:BE143"/>
    <mergeCell ref="BF142:BJ143"/>
    <mergeCell ref="BK142:BP143"/>
    <mergeCell ref="H144:H145"/>
    <mergeCell ref="I144:I145"/>
    <mergeCell ref="J144:S145"/>
    <mergeCell ref="T144:U145"/>
    <mergeCell ref="AR144:AR145"/>
    <mergeCell ref="AS144:AS145"/>
    <mergeCell ref="AT144:BC145"/>
    <mergeCell ref="BD144:BE145"/>
    <mergeCell ref="BF144:BJ145"/>
    <mergeCell ref="BK144:BP145"/>
    <mergeCell ref="H146:H147"/>
    <mergeCell ref="I146:I147"/>
    <mergeCell ref="J146:S147"/>
    <mergeCell ref="T146:U147"/>
    <mergeCell ref="V146:Z147"/>
    <mergeCell ref="AA146:AF147"/>
    <mergeCell ref="AR146:AR147"/>
    <mergeCell ref="AS146:AS147"/>
    <mergeCell ref="AT146:BC147"/>
    <mergeCell ref="BD146:BE147"/>
    <mergeCell ref="BF146:BJ147"/>
    <mergeCell ref="BK146:BP147"/>
    <mergeCell ref="H148:H149"/>
    <mergeCell ref="I148:I149"/>
    <mergeCell ref="J148:S149"/>
    <mergeCell ref="T148:U149"/>
    <mergeCell ref="AR148:AR149"/>
    <mergeCell ref="AS148:AS149"/>
    <mergeCell ref="AT148:BC149"/>
    <mergeCell ref="BD148:BE149"/>
    <mergeCell ref="BF148:BJ149"/>
    <mergeCell ref="BK148:BP149"/>
    <mergeCell ref="H150:H151"/>
    <mergeCell ref="I150:I151"/>
    <mergeCell ref="J150:S151"/>
    <mergeCell ref="T150:U151"/>
    <mergeCell ref="V150:Z151"/>
    <mergeCell ref="AA150:AF151"/>
    <mergeCell ref="AR150:AR151"/>
    <mergeCell ref="AS150:AS151"/>
    <mergeCell ref="AT150:BC151"/>
    <mergeCell ref="BD150:BE151"/>
    <mergeCell ref="BF150:BJ151"/>
    <mergeCell ref="BK150:BP151"/>
    <mergeCell ref="H152:H153"/>
    <mergeCell ref="I152:I153"/>
    <mergeCell ref="J152:S153"/>
    <mergeCell ref="T152:U153"/>
    <mergeCell ref="AR152:AR153"/>
    <mergeCell ref="AS152:AS153"/>
    <mergeCell ref="AT152:BC153"/>
    <mergeCell ref="BD152:BE153"/>
    <mergeCell ref="BF152:BJ153"/>
    <mergeCell ref="BK152:BP153"/>
    <mergeCell ref="H154:H155"/>
    <mergeCell ref="I154:I155"/>
    <mergeCell ref="J154:S155"/>
    <mergeCell ref="T154:U155"/>
    <mergeCell ref="V154:Z155"/>
    <mergeCell ref="AA154:AF155"/>
    <mergeCell ref="AR154:AR155"/>
    <mergeCell ref="AS154:AS155"/>
    <mergeCell ref="AT154:BC155"/>
    <mergeCell ref="BD154:BE155"/>
    <mergeCell ref="BF154:BJ155"/>
    <mergeCell ref="BK154:BP155"/>
    <mergeCell ref="H156:H157"/>
    <mergeCell ref="I156:I157"/>
    <mergeCell ref="J156:S157"/>
    <mergeCell ref="T156:U157"/>
    <mergeCell ref="AR156:AR157"/>
    <mergeCell ref="AS156:AS157"/>
    <mergeCell ref="AT156:BC157"/>
    <mergeCell ref="BD156:BE157"/>
    <mergeCell ref="BF156:BJ157"/>
    <mergeCell ref="BK156:BP157"/>
    <mergeCell ref="H158:H159"/>
    <mergeCell ref="I158:I159"/>
    <mergeCell ref="J158:S159"/>
    <mergeCell ref="T158:U159"/>
    <mergeCell ref="V158:Z159"/>
    <mergeCell ref="AA158:AF159"/>
    <mergeCell ref="AR158:AR159"/>
    <mergeCell ref="AS158:AS159"/>
    <mergeCell ref="AT158:BC159"/>
    <mergeCell ref="BD158:BE159"/>
    <mergeCell ref="BF158:BJ159"/>
    <mergeCell ref="BK158:BP159"/>
    <mergeCell ref="H160:H161"/>
    <mergeCell ref="I160:I161"/>
    <mergeCell ref="J160:S161"/>
    <mergeCell ref="T160:U161"/>
    <mergeCell ref="AR160:AR161"/>
    <mergeCell ref="AS160:AS161"/>
    <mergeCell ref="AT160:BC161"/>
    <mergeCell ref="BD160:BE161"/>
    <mergeCell ref="BF160:BJ161"/>
    <mergeCell ref="BK160:BP161"/>
    <mergeCell ref="H162:H163"/>
    <mergeCell ref="I162:I163"/>
    <mergeCell ref="J162:S163"/>
    <mergeCell ref="T162:U163"/>
    <mergeCell ref="V162:Z163"/>
    <mergeCell ref="AA162:AF163"/>
    <mergeCell ref="AR162:AR163"/>
    <mergeCell ref="AS162:AS163"/>
    <mergeCell ref="AT162:BC163"/>
    <mergeCell ref="BD162:BE163"/>
    <mergeCell ref="BF162:BJ163"/>
    <mergeCell ref="BK162:BP163"/>
    <mergeCell ref="AT164:BC165"/>
    <mergeCell ref="BD164:BE165"/>
    <mergeCell ref="H164:H165"/>
    <mergeCell ref="I164:I165"/>
    <mergeCell ref="J164:S165"/>
    <mergeCell ref="T164:U165"/>
    <mergeCell ref="BD168:BP169"/>
    <mergeCell ref="T52:AF53"/>
    <mergeCell ref="BD54:BP55"/>
    <mergeCell ref="BD52:BP53"/>
    <mergeCell ref="BF164:BJ165"/>
    <mergeCell ref="BK164:BP165"/>
    <mergeCell ref="T166:AF167"/>
    <mergeCell ref="BD166:BP167"/>
    <mergeCell ref="AR164:AR165"/>
    <mergeCell ref="AS164:AS165"/>
  </mergeCells>
  <dataValidations count="2">
    <dataValidation allowBlank="1" showInputMessage="1" showErrorMessage="1" imeMode="off" sqref="V14:V51 BK12:BP51 BF12:BF51 AR12:AS51 AA14:AF51 AA12:AF12 V12 H12:I12 H14:I51"/>
    <dataValidation allowBlank="1" showInputMessage="1" showErrorMessage="1" imeMode="hiragana" sqref="AT12:BD51 J12:T12 J14:T51"/>
  </dataValidations>
  <printOptions horizontalCentered="1"/>
  <pageMargins left="0" right="0" top="0.5905511811023623" bottom="0" header="0.1968503937007874" footer="0.5118110236220472"/>
  <pageSetup blackAndWhite="1" horizontalDpi="400" verticalDpi="400" orientation="portrait" paperSize="9" r:id="rId2"/>
  <headerFooter alignWithMargins="0">
    <oddHeader>&amp;C&amp;8▲</oddHeader>
  </headerFooter>
  <rowBreaks count="2" manualBreakCount="2">
    <brk id="57" max="255" man="1"/>
    <brk id="114" max="255" man="1"/>
  </rowBreaks>
  <colBreaks count="1" manualBreakCount="1">
    <brk id="4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アイサワ工業株式会社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請求書（契約工事以外用）</dc:title>
  <dc:subject>Ver1.10 2008/02/07</dc:subject>
  <dc:creator>アイサワ工業株式会社</dc:creator>
  <cp:keywords/>
  <dc:description/>
  <cp:lastModifiedBy> </cp:lastModifiedBy>
  <cp:lastPrinted>2008-02-07T05:28:15Z</cp:lastPrinted>
  <dcterms:created xsi:type="dcterms:W3CDTF">2007-03-06T02:49:57Z</dcterms:created>
  <dcterms:modified xsi:type="dcterms:W3CDTF">2008-02-07T05:29:57Z</dcterms:modified>
  <cp:category/>
  <cp:version/>
  <cp:contentType/>
  <cp:contentStatus/>
</cp:coreProperties>
</file>